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399aaf1159359fc0/ドキュメント/01_Business/04_C1Ltd/【共有】C1/02_Race/C1X/C1X2023Rd1OSAKA/804_SDK/"/>
    </mc:Choice>
  </mc:AlternateContent>
  <xr:revisionPtr revIDLastSave="0" documentId="8_{4C08C544-34F8-4511-A7CD-A066D0E1F76C}" xr6:coauthVersionLast="47" xr6:coauthVersionMax="47" xr10:uidLastSave="{00000000-0000-0000-0000-000000000000}"/>
  <bookViews>
    <workbookView xWindow="-98" yWindow="-98" windowWidth="22695" windowHeight="15196" tabRatio="506" firstSheet="3" activeTab="6" xr2:uid="{00000000-000D-0000-FFFF-FFFF00000000}"/>
  </bookViews>
  <sheets>
    <sheet name="手順" sheetId="7" r:id="rId1"/>
    <sheet name="基礎情報" sheetId="35" r:id="rId2"/>
    <sheet name="基礎情報(記載例)" sheetId="36" r:id="rId3"/>
    <sheet name="リスト" sheetId="21" r:id="rId4"/>
    <sheet name="リスト(記載例)" sheetId="38" r:id="rId5"/>
    <sheet name="パーツ説明写真" sheetId="25" r:id="rId6"/>
    <sheet name="パーツ説明写真(記載例)" sheetId="37" r:id="rId7"/>
  </sheets>
  <definedNames>
    <definedName name="_xlnm._FilterDatabase" localSheetId="3" hidden="1">リスト!$C$6:$L$25</definedName>
    <definedName name="_xlnm._FilterDatabase" localSheetId="4" hidden="1">'リスト(記載例)'!$C$6:$L$22</definedName>
    <definedName name="_Order1" hidden="1">255</definedName>
    <definedName name="_Order2" hidden="1">255</definedName>
    <definedName name="HTML_CodePage" hidden="1">932</definedName>
    <definedName name="HTML_Control" localSheetId="5" hidden="1">{"'機能一覧 Master'!$A$1:$I$56"}</definedName>
    <definedName name="HTML_Control" localSheetId="6" hidden="1">{"'機能一覧 Master'!$A$1:$I$56"}</definedName>
    <definedName name="HTML_Control" hidden="1">{"'機能一覧 Master'!$A$1:$I$56"}</definedName>
    <definedName name="HTML_Description" hidden="1">""</definedName>
    <definedName name="HTML_Email" hidden="1">""</definedName>
    <definedName name="HTML_Header" hidden="1">"MyOFFICE タイプA 機能一覧表"</definedName>
    <definedName name="HTML_LastUpdate" hidden="1">"99/06/23"</definedName>
    <definedName name="HTML_LineAfter" hidden="1">TRUE</definedName>
    <definedName name="HTML_LineBefore" hidden="1">FALSE</definedName>
    <definedName name="HTML_Name" hidden="1">"江間　晶"</definedName>
    <definedName name="HTML_OBDlg2" hidden="1">TRUE</definedName>
    <definedName name="HTML_OBDlg4" hidden="1">TRUE</definedName>
    <definedName name="HTML_OS" hidden="1">0</definedName>
    <definedName name="HTML_PathFile" hidden="1">"Z:\Develop\V2\MyOFFICE 機能一覧 Master.htm"</definedName>
    <definedName name="HTML_Title" hidden="1">"MyOFFICE タイプA 機能一覧表"</definedName>
    <definedName name="HTML1_1" hidden="1">"'[ﾌﾟﾗｯﾄﾌｫﾑ.XLS]プラットフォーム 変更分'!$A$1:$G$16"</definedName>
    <definedName name="HTML1_10" hidden="1">""</definedName>
    <definedName name="HTML1_11" hidden="1">1</definedName>
    <definedName name="HTML1_12" hidden="1">"C:\My Documents\変更h_w.htm"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""</definedName>
    <definedName name="HTML1_9" hidden="1">""</definedName>
    <definedName name="HTML2_1" hidden="1">"'[ﾌﾟﾗｯﾄﾌｫﾑ.XLS]プラットフォーム 変更分'!$A$1:$G$19"</definedName>
    <definedName name="HTML2_10" hidden="1">""</definedName>
    <definedName name="HTML2_11" hidden="1">1</definedName>
    <definedName name="HTML2_12" hidden="1">"C:\My Documents\変更h_w.htm"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""</definedName>
    <definedName name="HTML2_9" hidden="1">""</definedName>
    <definedName name="HTML3_1" hidden="1">"[ﾌﾟﾗｯﾄﾌｫﾑ.XLS]プラットフォーム!$A$1:$G$1656"</definedName>
    <definedName name="HTML3_10" hidden="1">""</definedName>
    <definedName name="HTML3_11" hidden="1">1</definedName>
    <definedName name="HTML3_12" hidden="1">"C:\My Documents\h_wMIN.htm"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""</definedName>
    <definedName name="HTML3_9" hidden="1">""</definedName>
    <definedName name="HTMLCount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7" l="1"/>
  <c r="L20" i="38"/>
  <c r="L16" i="38"/>
  <c r="L5" i="38" s="1"/>
  <c r="L5" i="21"/>
  <c r="C7" i="7" l="1"/>
  <c r="C6" i="7"/>
  <c r="C8" i="7"/>
  <c r="C9" i="7"/>
  <c r="C10" i="7"/>
</calcChain>
</file>

<file path=xl/sharedStrings.xml><?xml version="1.0" encoding="utf-8"?>
<sst xmlns="http://schemas.openxmlformats.org/spreadsheetml/2006/main" count="354" uniqueCount="131">
  <si>
    <t>手順</t>
    <rPh sb="0" eb="2">
      <t>テジュンニュウシュ</t>
    </rPh>
    <phoneticPr fontId="1"/>
  </si>
  <si>
    <t>No.</t>
    <phoneticPr fontId="1"/>
  </si>
  <si>
    <t>実施アクション</t>
    <rPh sb="0" eb="2">
      <t>ジッシ</t>
    </rPh>
    <phoneticPr fontId="1"/>
  </si>
  <si>
    <t>担当</t>
    <rPh sb="0" eb="2">
      <t>タントウ</t>
    </rPh>
    <phoneticPr fontId="1"/>
  </si>
  <si>
    <t>チーム</t>
    <phoneticPr fontId="1"/>
  </si>
  <si>
    <t xml:space="preserve">C1(株) </t>
    <rPh sb="3" eb="4">
      <t>カブ</t>
    </rPh>
    <phoneticPr fontId="1"/>
  </si>
  <si>
    <t>不明点問合せ先：race@c1race.com</t>
    <rPh sb="0" eb="3">
      <t>フメイテン</t>
    </rPh>
    <rPh sb="3" eb="4">
      <t>ト</t>
    </rPh>
    <rPh sb="4" eb="5">
      <t>ア</t>
    </rPh>
    <rPh sb="6" eb="7">
      <t>サキ</t>
    </rPh>
    <phoneticPr fontId="1"/>
  </si>
  <si>
    <t>パーツコストリスト</t>
    <phoneticPr fontId="1"/>
  </si>
  <si>
    <t>ベース車両からの取り外し部品については記載対象外</t>
    <rPh sb="19" eb="21">
      <t>キサイ</t>
    </rPh>
    <phoneticPr fontId="1"/>
  </si>
  <si>
    <t>合計</t>
    <rPh sb="0" eb="2">
      <t>ゴウケイ</t>
    </rPh>
    <phoneticPr fontId="1"/>
  </si>
  <si>
    <t>↓スポンサー提供のものについても、スポンサーにかかった費用を確認のこと</t>
    <rPh sb="6" eb="8">
      <t>テイキョウ</t>
    </rPh>
    <rPh sb="27" eb="29">
      <t>ヒヨウ</t>
    </rPh>
    <rPh sb="30" eb="32">
      <t>カクニン</t>
    </rPh>
    <phoneticPr fontId="1"/>
  </si>
  <si>
    <t>↓C1サイト非公開</t>
    <rPh sb="6" eb="9">
      <t>ヒコウカイ</t>
    </rPh>
    <phoneticPr fontId="1"/>
  </si>
  <si>
    <t>↓蔵出し品等領収書がない場合に限り、C1(株)にて査定。C1サイト非公開、工賃については不要</t>
    <rPh sb="1" eb="3">
      <t>クラダ</t>
    </rPh>
    <rPh sb="4" eb="5">
      <t>ヒン</t>
    </rPh>
    <rPh sb="5" eb="6">
      <t>ナド</t>
    </rPh>
    <rPh sb="6" eb="9">
      <t>リョウシュウショ</t>
    </rPh>
    <rPh sb="12" eb="14">
      <t>バアイ</t>
    </rPh>
    <rPh sb="15" eb="16">
      <t>カギ</t>
    </rPh>
    <rPh sb="21" eb="22">
      <t>カブ</t>
    </rPh>
    <rPh sb="25" eb="27">
      <t>サテイ</t>
    </rPh>
    <rPh sb="33" eb="36">
      <t>ヒコウカイ</t>
    </rPh>
    <rPh sb="37" eb="39">
      <t>コウチン</t>
    </rPh>
    <rPh sb="44" eb="46">
      <t>フヨウ</t>
    </rPh>
    <phoneticPr fontId="1"/>
  </si>
  <si>
    <t>パーツ分類</t>
    <rPh sb="3" eb="5">
      <t>ブンルイ</t>
    </rPh>
    <phoneticPr fontId="1"/>
  </si>
  <si>
    <t>パーツ
No.</t>
    <phoneticPr fontId="1"/>
  </si>
  <si>
    <t>ベース車両車名/パーツ名</t>
    <rPh sb="3" eb="5">
      <t>シャリョウ</t>
    </rPh>
    <rPh sb="5" eb="6">
      <t>クルマ</t>
    </rPh>
    <rPh sb="6" eb="7">
      <t>メイ</t>
    </rPh>
    <rPh sb="11" eb="12">
      <t>メイ</t>
    </rPh>
    <phoneticPr fontId="1"/>
  </si>
  <si>
    <t>型式/品番</t>
    <rPh sb="0" eb="2">
      <t>カタシキ</t>
    </rPh>
    <rPh sb="3" eb="5">
      <t>ヒンバン</t>
    </rPh>
    <phoneticPr fontId="1"/>
  </si>
  <si>
    <t>数量</t>
    <rPh sb="0" eb="2">
      <t>スウリョウ</t>
    </rPh>
    <phoneticPr fontId="1"/>
  </si>
  <si>
    <t>ベース車両に
含まれるか
(選択式)</t>
    <rPh sb="3" eb="5">
      <t>シャリョウ</t>
    </rPh>
    <rPh sb="7" eb="8">
      <t>フク</t>
    </rPh>
    <rPh sb="14" eb="17">
      <t>センタクシキ</t>
    </rPh>
    <phoneticPr fontId="1"/>
  </si>
  <si>
    <t>製造者</t>
    <rPh sb="0" eb="3">
      <t>セイゾウシャ</t>
    </rPh>
    <phoneticPr fontId="1"/>
  </si>
  <si>
    <t>販売者
(スポンサー提供の場合)
スポンサー名</t>
    <rPh sb="0" eb="3">
      <t>ハンバイシャ</t>
    </rPh>
    <phoneticPr fontId="1"/>
  </si>
  <si>
    <t>改造概要
(自由記入、アピール等あれば)</t>
    <rPh sb="0" eb="2">
      <t>カイゾウ</t>
    </rPh>
    <rPh sb="2" eb="4">
      <t>ガイヨウ</t>
    </rPh>
    <rPh sb="6" eb="10">
      <t>ジユウキニュウ</t>
    </rPh>
    <rPh sb="15" eb="16">
      <t>ナド</t>
    </rPh>
    <phoneticPr fontId="1"/>
  </si>
  <si>
    <t>コスト額(円)</t>
    <rPh sb="3" eb="4">
      <t>ガク</t>
    </rPh>
    <rPh sb="5" eb="6">
      <t>エン</t>
    </rPh>
    <phoneticPr fontId="1"/>
  </si>
  <si>
    <t>金額計算式</t>
    <rPh sb="0" eb="2">
      <t>キンガク</t>
    </rPh>
    <rPh sb="2" eb="4">
      <t>ケイサン</t>
    </rPh>
    <rPh sb="4" eb="5">
      <t>シキ</t>
    </rPh>
    <phoneticPr fontId="1"/>
  </si>
  <si>
    <t>C1(株)
承認</t>
    <rPh sb="3" eb="4">
      <t>カブ</t>
    </rPh>
    <rPh sb="6" eb="8">
      <t>ショウニン</t>
    </rPh>
    <phoneticPr fontId="1"/>
  </si>
  <si>
    <t>ベース車両</t>
    <rPh sb="3" eb="5">
      <t>シャリョウ</t>
    </rPh>
    <phoneticPr fontId="1"/>
  </si>
  <si>
    <t>ベース車両に含む</t>
  </si>
  <si>
    <t>-</t>
    <phoneticPr fontId="1"/>
  </si>
  <si>
    <t>電装系</t>
    <rPh sb="0" eb="2">
      <t>デンソウ</t>
    </rPh>
    <rPh sb="2" eb="3">
      <t>ケイ</t>
    </rPh>
    <phoneticPr fontId="1"/>
  </si>
  <si>
    <t>新規追加</t>
  </si>
  <si>
    <t>ステアリングコントローラ</t>
    <phoneticPr fontId="1"/>
  </si>
  <si>
    <t>T-GT</t>
    <phoneticPr fontId="1"/>
  </si>
  <si>
    <t>Thrustmaster</t>
    <phoneticPr fontId="1"/>
  </si>
  <si>
    <t>信号送信装置</t>
    <rPh sb="0" eb="2">
      <t>シンゴウ</t>
    </rPh>
    <rPh sb="2" eb="4">
      <t>ソウシン</t>
    </rPh>
    <rPh sb="4" eb="6">
      <t>ソウチ</t>
    </rPh>
    <phoneticPr fontId="1"/>
  </si>
  <si>
    <t>C1 STU</t>
  </si>
  <si>
    <t>C1</t>
    <phoneticPr fontId="1"/>
  </si>
  <si>
    <t>信号受信装置</t>
    <rPh sb="0" eb="2">
      <t>シンゴウ</t>
    </rPh>
    <rPh sb="2" eb="4">
      <t>ジュシン</t>
    </rPh>
    <rPh sb="4" eb="6">
      <t>ソウチ</t>
    </rPh>
    <phoneticPr fontId="1"/>
  </si>
  <si>
    <t>C1 SRU</t>
  </si>
  <si>
    <t>車載カメラ装置</t>
    <rPh sb="0" eb="2">
      <t>シャサイ</t>
    </rPh>
    <rPh sb="5" eb="7">
      <t>ソウチ</t>
    </rPh>
    <phoneticPr fontId="1"/>
  </si>
  <si>
    <t>C1 OBCU</t>
  </si>
  <si>
    <t>VRゴーグル</t>
    <phoneticPr fontId="1"/>
  </si>
  <si>
    <t>原動機系</t>
    <rPh sb="0" eb="3">
      <t>ゲンドウキ</t>
    </rPh>
    <rPh sb="3" eb="4">
      <t>ケイ</t>
    </rPh>
    <phoneticPr fontId="1"/>
  </si>
  <si>
    <t>駆動系</t>
    <rPh sb="0" eb="3">
      <t>クドウケイ</t>
    </rPh>
    <phoneticPr fontId="1"/>
  </si>
  <si>
    <t>足回り系</t>
    <rPh sb="0" eb="2">
      <t>アシマワ</t>
    </rPh>
    <rPh sb="3" eb="4">
      <t>ケイ</t>
    </rPh>
    <phoneticPr fontId="1"/>
  </si>
  <si>
    <t>骨格系</t>
    <rPh sb="0" eb="2">
      <t>コッカク</t>
    </rPh>
    <rPh sb="2" eb="3">
      <t>ケイ</t>
    </rPh>
    <phoneticPr fontId="1"/>
  </si>
  <si>
    <t>外装系</t>
    <rPh sb="0" eb="2">
      <t>ガイソウ</t>
    </rPh>
    <rPh sb="2" eb="3">
      <t>ケイ</t>
    </rPh>
    <phoneticPr fontId="1"/>
  </si>
  <si>
    <t>内装系</t>
    <rPh sb="0" eb="3">
      <t>ナイソウケイ</t>
    </rPh>
    <phoneticPr fontId="1"/>
  </si>
  <si>
    <t>パーツ説明写真</t>
    <rPh sb="3" eb="5">
      <t>セツメイ</t>
    </rPh>
    <rPh sb="5" eb="7">
      <t>シャシン</t>
    </rPh>
    <phoneticPr fontId="1"/>
  </si>
  <si>
    <t>基礎情報</t>
    <rPh sb="0" eb="4">
      <t>キソジョウホウ</t>
    </rPh>
    <phoneticPr fontId="1"/>
  </si>
  <si>
    <t>項目</t>
    <rPh sb="0" eb="2">
      <t>コウモク</t>
    </rPh>
    <phoneticPr fontId="1"/>
  </si>
  <si>
    <t>内容</t>
    <rPh sb="0" eb="2">
      <t>ナイヨウ</t>
    </rPh>
    <phoneticPr fontId="1"/>
  </si>
  <si>
    <t>備考</t>
    <rPh sb="0" eb="2">
      <t>ビコウ</t>
    </rPh>
    <phoneticPr fontId="1"/>
  </si>
  <si>
    <t>C1(株)にて記入。編集不要</t>
    <rPh sb="3" eb="4">
      <t>カブ</t>
    </rPh>
    <rPh sb="7" eb="9">
      <t>キニュウ</t>
    </rPh>
    <rPh sb="10" eb="14">
      <t>ヘンシュウフヨウ</t>
    </rPh>
    <phoneticPr fontId="1"/>
  </si>
  <si>
    <t>マシン</t>
    <phoneticPr fontId="1"/>
  </si>
  <si>
    <t>ゼッケン番号</t>
    <rPh sb="4" eb="6">
      <t>バンゴウ</t>
    </rPh>
    <phoneticPr fontId="1"/>
  </si>
  <si>
    <t>出場クラス</t>
    <rPh sb="0" eb="2">
      <t>シュツジョウ</t>
    </rPh>
    <phoneticPr fontId="1"/>
  </si>
  <si>
    <t>C1/X</t>
  </si>
  <si>
    <t>コストキャップによる違いです。左のセルにて選択ください</t>
    <rPh sb="10" eb="11">
      <t>チガ</t>
    </rPh>
    <rPh sb="15" eb="16">
      <t>ヒダリ</t>
    </rPh>
    <rPh sb="21" eb="23">
      <t>センタク</t>
    </rPh>
    <phoneticPr fontId="1"/>
  </si>
  <si>
    <t>写真</t>
    <rPh sb="0" eb="2">
      <t>シャシン</t>
    </rPh>
    <phoneticPr fontId="1"/>
  </si>
  <si>
    <t>メールにて、縦:横=3:4、横が1080以上の画素数の写真を送付いただきたいです。</t>
    <rPh sb="6" eb="7">
      <t>タテ</t>
    </rPh>
    <rPh sb="8" eb="9">
      <t>ヨコ</t>
    </rPh>
    <rPh sb="14" eb="15">
      <t>ヨコ</t>
    </rPh>
    <rPh sb="20" eb="22">
      <t>イジョウ</t>
    </rPh>
    <rPh sb="23" eb="26">
      <t>ガソスウ</t>
    </rPh>
    <rPh sb="27" eb="29">
      <t>シャシン</t>
    </rPh>
    <rPh sb="30" eb="32">
      <t>ソウフ</t>
    </rPh>
    <phoneticPr fontId="1"/>
  </si>
  <si>
    <t>名前(日本語)</t>
    <rPh sb="0" eb="2">
      <t>ナマエ</t>
    </rPh>
    <rPh sb="3" eb="6">
      <t>ニホンゴ</t>
    </rPh>
    <phoneticPr fontId="1"/>
  </si>
  <si>
    <t>やり取りをさせていただく方の情報です。代表と同じでも構いません。</t>
    <rPh sb="2" eb="3">
      <t>ト</t>
    </rPh>
    <rPh sb="12" eb="13">
      <t>カタ</t>
    </rPh>
    <rPh sb="14" eb="16">
      <t>ジョウホウ</t>
    </rPh>
    <rPh sb="19" eb="21">
      <t>ダイヒョウ</t>
    </rPh>
    <rPh sb="22" eb="23">
      <t>オナ</t>
    </rPh>
    <rPh sb="26" eb="27">
      <t>カマ</t>
    </rPh>
    <phoneticPr fontId="1"/>
  </si>
  <si>
    <t>連絡先</t>
    <rPh sb="0" eb="3">
      <t>レンラクサキ</t>
    </rPh>
    <phoneticPr fontId="1"/>
  </si>
  <si>
    <t>チーム代表</t>
    <rPh sb="3" eb="5">
      <t>ダイヒョウ</t>
    </rPh>
    <phoneticPr fontId="1"/>
  </si>
  <si>
    <t>名前(英語)</t>
    <rPh sb="0" eb="2">
      <t>ナマエ</t>
    </rPh>
    <rPh sb="3" eb="5">
      <t>エイゴ</t>
    </rPh>
    <phoneticPr fontId="1"/>
  </si>
  <si>
    <t>メールにて、1080×1080以上の画素数の写真を送付いただきたいです。</t>
    <rPh sb="15" eb="17">
      <t>イジョウ</t>
    </rPh>
    <rPh sb="18" eb="21">
      <t>ガソスウ</t>
    </rPh>
    <rPh sb="22" eb="24">
      <t>シャシン</t>
    </rPh>
    <rPh sb="25" eb="27">
      <t>ソウフ</t>
    </rPh>
    <phoneticPr fontId="1"/>
  </si>
  <si>
    <t>Instagram</t>
  </si>
  <si>
    <t>なければ入力不要</t>
    <rPh sb="4" eb="6">
      <t>ニュウリョク</t>
    </rPh>
    <rPh sb="6" eb="8">
      <t>フヨウ</t>
    </rPh>
    <phoneticPr fontId="1"/>
  </si>
  <si>
    <t>Twitter</t>
  </si>
  <si>
    <t>Facebook</t>
  </si>
  <si>
    <t>YouTube</t>
    <phoneticPr fontId="1"/>
  </si>
  <si>
    <t>他SNS</t>
    <rPh sb="0" eb="1">
      <t>ホカ</t>
    </rPh>
    <phoneticPr fontId="1"/>
  </si>
  <si>
    <t>エンジニア</t>
    <phoneticPr fontId="1"/>
  </si>
  <si>
    <t>チーム代表と同じ方であれば、その旨左記ください。</t>
    <rPh sb="3" eb="5">
      <t>ダイヒョウ</t>
    </rPh>
    <rPh sb="6" eb="7">
      <t>オナ</t>
    </rPh>
    <rPh sb="8" eb="9">
      <t>カタ</t>
    </rPh>
    <rPh sb="16" eb="17">
      <t>ムネ</t>
    </rPh>
    <rPh sb="17" eb="19">
      <t>サキ</t>
    </rPh>
    <phoneticPr fontId="1"/>
  </si>
  <si>
    <t>ドライバー</t>
    <phoneticPr fontId="1"/>
  </si>
  <si>
    <t>チーム代表やエンジニアと同じ方であれば、その旨左記ください。</t>
    <rPh sb="3" eb="5">
      <t>ダイヒョウ</t>
    </rPh>
    <rPh sb="12" eb="13">
      <t>オナ</t>
    </rPh>
    <rPh sb="14" eb="15">
      <t>カタ</t>
    </rPh>
    <rPh sb="22" eb="23">
      <t>ムネ</t>
    </rPh>
    <rPh sb="23" eb="25">
      <t>サキ</t>
    </rPh>
    <phoneticPr fontId="1"/>
  </si>
  <si>
    <t>C1 Racing</t>
  </si>
  <si>
    <t>コストキャップによる違いです。左のせるにて選択ください</t>
    <rPh sb="10" eb="11">
      <t>チガ</t>
    </rPh>
    <rPh sb="15" eb="16">
      <t>ヒダリ</t>
    </rPh>
    <rPh sb="21" eb="23">
      <t>センタク</t>
    </rPh>
    <phoneticPr fontId="1"/>
  </si>
  <si>
    <t>***.png</t>
  </si>
  <si>
    <t>林 佑樹</t>
    <rPh sb="0" eb="1">
      <t>ハヤシ</t>
    </rPh>
    <rPh sb="2" eb="4">
      <t>ユウキ</t>
    </rPh>
    <phoneticPr fontId="1"/>
  </si>
  <si>
    <t>Yuki Hayashi</t>
  </si>
  <si>
    <t>https://www.instagram.com/c1race/</t>
  </si>
  <si>
    <t>https://twitter.com/c1race</t>
  </si>
  <si>
    <t>https://www.facebook.com/c1race</t>
  </si>
  <si>
    <t>公道最速Radio：https://apple.co/3yC54SM</t>
    <rPh sb="0" eb="2">
      <t>コウドウ</t>
    </rPh>
    <rPh sb="2" eb="4">
      <t>サイソク</t>
    </rPh>
    <phoneticPr fontId="1"/>
  </si>
  <si>
    <t>代表と同じ</t>
    <rPh sb="0" eb="2">
      <t>ダイヒョウ</t>
    </rPh>
    <rPh sb="3" eb="4">
      <t>オナ</t>
    </rPh>
    <phoneticPr fontId="1"/>
  </si>
  <si>
    <t>rossomodello</t>
    <phoneticPr fontId="1"/>
  </si>
  <si>
    <t>TAMIYA</t>
  </si>
  <si>
    <t>TAMIYA</t>
    <phoneticPr fontId="1"/>
  </si>
  <si>
    <t>GTD-speci(B008OB3UF4)</t>
    <phoneticPr fontId="1"/>
  </si>
  <si>
    <t>アウディV8ツーリングキット</t>
    <phoneticPr fontId="1"/>
  </si>
  <si>
    <t>スバルインプレッサスペアボディセット</t>
    <phoneticPr fontId="1"/>
  </si>
  <si>
    <t>レーシングラジアルタイヤ</t>
    <phoneticPr fontId="1"/>
  </si>
  <si>
    <t>SP-1023</t>
    <phoneticPr fontId="1"/>
  </si>
  <si>
    <t>スポークホイール</t>
    <phoneticPr fontId="1"/>
  </si>
  <si>
    <t>SP-1046</t>
    <phoneticPr fontId="1"/>
  </si>
  <si>
    <t>スピードコントローラ</t>
    <phoneticPr fontId="1"/>
  </si>
  <si>
    <t>137.07円/ドル(12/8)</t>
    <rPh sb="6" eb="7">
      <t>エン</t>
    </rPh>
    <phoneticPr fontId="1"/>
  </si>
  <si>
    <t>BETAFPV</t>
    <phoneticPr fontId="1"/>
  </si>
  <si>
    <t>VR02</t>
    <phoneticPr fontId="1"/>
  </si>
  <si>
    <t>バッテリー</t>
    <phoneticPr fontId="1"/>
  </si>
  <si>
    <t>YB-L400C</t>
    <phoneticPr fontId="1"/>
  </si>
  <si>
    <t>YOKOMO</t>
    <phoneticPr fontId="1"/>
  </si>
  <si>
    <t>シャーシ</t>
    <phoneticPr fontId="1"/>
  </si>
  <si>
    <t>TT-02</t>
    <phoneticPr fontId="1"/>
  </si>
  <si>
    <t>58682-000</t>
    <phoneticPr fontId="1"/>
  </si>
  <si>
    <t>シャーシ部分のみ活用</t>
    <rPh sb="4" eb="6">
      <t>ブブン</t>
    </rPh>
    <rPh sb="8" eb="10">
      <t>カツヨウ</t>
    </rPh>
    <phoneticPr fontId="1"/>
  </si>
  <si>
    <t>ステアリングサーボ</t>
    <phoneticPr fontId="1"/>
  </si>
  <si>
    <t>SANWA</t>
    <phoneticPr fontId="1"/>
  </si>
  <si>
    <t>BL-SIGMA</t>
    <phoneticPr fontId="1"/>
  </si>
  <si>
    <t>SRM-102Z</t>
    <phoneticPr fontId="1"/>
  </si>
  <si>
    <t>C1 STA(アプリ)を含む</t>
    <rPh sb="12" eb="13">
      <t>フク</t>
    </rPh>
    <phoneticPr fontId="1"/>
  </si>
  <si>
    <t>ドライビングシミュレータ筐体</t>
    <rPh sb="12" eb="14">
      <t>キョウタイ</t>
    </rPh>
    <phoneticPr fontId="1"/>
  </si>
  <si>
    <t>PC</t>
    <phoneticPr fontId="1"/>
  </si>
  <si>
    <t>VAIO S13(Core i5)</t>
    <phoneticPr fontId="1"/>
  </si>
  <si>
    <t>SONY</t>
    <phoneticPr fontId="1"/>
  </si>
  <si>
    <t>チーム紹介</t>
    <rPh sb="3" eb="5">
      <t>ショウカイ</t>
    </rPh>
    <phoneticPr fontId="1"/>
  </si>
  <si>
    <t>紹介時に流してほしい曲</t>
    <rPh sb="0" eb="2">
      <t>ショウカイ</t>
    </rPh>
    <rPh sb="2" eb="3">
      <t>トキ</t>
    </rPh>
    <rPh sb="4" eb="5">
      <t>ナガ</t>
    </rPh>
    <rPh sb="10" eb="11">
      <t>キョク</t>
    </rPh>
    <phoneticPr fontId="1"/>
  </si>
  <si>
    <t>紹介文</t>
    <rPh sb="0" eb="3">
      <t>ショウカイブン</t>
    </rPh>
    <phoneticPr fontId="1"/>
  </si>
  <si>
    <t>***@c1race.com</t>
    <phoneticPr fontId="1"/>
  </si>
  <si>
    <t>パーツの位置がわかる写真を撮影し、「パーツ説明写真」シートへ貼り付け、パーツ番号を図示</t>
    <rPh sb="4" eb="6">
      <t>イチ</t>
    </rPh>
    <rPh sb="10" eb="12">
      <t>シャシン</t>
    </rPh>
    <rPh sb="13" eb="15">
      <t>サツエイ</t>
    </rPh>
    <rPh sb="21" eb="23">
      <t>セツメイ</t>
    </rPh>
    <rPh sb="23" eb="25">
      <t>シャシン</t>
    </rPh>
    <rPh sb="30" eb="31">
      <t>ハ</t>
    </rPh>
    <rPh sb="32" eb="33">
      <t>ツ</t>
    </rPh>
    <rPh sb="38" eb="40">
      <t>バンゴウ</t>
    </rPh>
    <rPh sb="41" eb="43">
      <t>ズシ</t>
    </rPh>
    <phoneticPr fontId="1"/>
  </si>
  <si>
    <t>車両のパーツ・コスト情報を、「リスト」シートに入力</t>
    <rPh sb="0" eb="2">
      <t>シャリョウ</t>
    </rPh>
    <rPh sb="10" eb="12">
      <t>ジョウホウ</t>
    </rPh>
    <rPh sb="23" eb="25">
      <t>ニュウリョク</t>
    </rPh>
    <phoneticPr fontId="1"/>
  </si>
  <si>
    <t>C1(株)へ本データを送付し、パーツ・コスト申請</t>
    <rPh sb="3" eb="4">
      <t>カブ</t>
    </rPh>
    <rPh sb="11" eb="13">
      <t>ソウフ</t>
    </rPh>
    <rPh sb="22" eb="24">
      <t>シンセイ</t>
    </rPh>
    <phoneticPr fontId="1"/>
  </si>
  <si>
    <t>各パーツ毎に、仕様の記載が正確であり、価格が適正であることを確認</t>
    <rPh sb="0" eb="1">
      <t>カク</t>
    </rPh>
    <rPh sb="4" eb="5">
      <t>ゴト</t>
    </rPh>
    <rPh sb="7" eb="9">
      <t>シヨウ</t>
    </rPh>
    <rPh sb="10" eb="12">
      <t>キサイ</t>
    </rPh>
    <rPh sb="13" eb="15">
      <t>セイカク</t>
    </rPh>
    <rPh sb="19" eb="21">
      <t>カカク</t>
    </rPh>
    <rPh sb="22" eb="24">
      <t>テキセイ</t>
    </rPh>
    <rPh sb="30" eb="32">
      <t>カクニン</t>
    </rPh>
    <phoneticPr fontId="1"/>
  </si>
  <si>
    <t>チームの情報を「基礎情報」シートに入力</t>
    <rPh sb="4" eb="6">
      <t>ジョウホウ</t>
    </rPh>
    <rPh sb="8" eb="10">
      <t>キソ</t>
    </rPh>
    <rPh sb="10" eb="12">
      <t>ジョウホウ</t>
    </rPh>
    <rPh sb="17" eb="19">
      <t>ニュウリョク</t>
    </rPh>
    <phoneticPr fontId="1"/>
  </si>
  <si>
    <t>追加する場合は行をコピーして挿入のこと</t>
    <rPh sb="0" eb="2">
      <t>ツイカ</t>
    </rPh>
    <rPh sb="4" eb="6">
      <t>バアイ</t>
    </rPh>
    <rPh sb="7" eb="8">
      <t>ギョウ</t>
    </rPh>
    <rPh sb="14" eb="16">
      <t>ソウニュウ</t>
    </rPh>
    <phoneticPr fontId="1"/>
  </si>
  <si>
    <t>パーツコストリスト(記載例)</t>
    <rPh sb="10" eb="13">
      <t>キサイレイ</t>
    </rPh>
    <phoneticPr fontId="1"/>
  </si>
  <si>
    <t>パーツ説明写真(記載例、あくまで図示の仕方を示す例につき、全てのパーツの図示をしているわけではない。)</t>
    <rPh sb="3" eb="5">
      <t>セツメイ</t>
    </rPh>
    <rPh sb="5" eb="7">
      <t>シャシン</t>
    </rPh>
    <rPh sb="8" eb="11">
      <t>キサイレイ</t>
    </rPh>
    <rPh sb="16" eb="18">
      <t>ズシ</t>
    </rPh>
    <rPh sb="19" eb="21">
      <t>シカタ</t>
    </rPh>
    <rPh sb="22" eb="23">
      <t>シメ</t>
    </rPh>
    <rPh sb="24" eb="25">
      <t>レイ</t>
    </rPh>
    <rPh sb="29" eb="30">
      <t>スベ</t>
    </rPh>
    <rPh sb="36" eb="38">
      <t>ズシ</t>
    </rPh>
    <phoneticPr fontId="1"/>
  </si>
  <si>
    <t>パーツ購入サイトURL
マーケット相場から逸脱する場合は、領収書画像ファイル名</t>
    <rPh sb="3" eb="5">
      <t>コウニュウ</t>
    </rPh>
    <rPh sb="17" eb="19">
      <t>ソウバ</t>
    </rPh>
    <rPh sb="21" eb="23">
      <t>イツダツ</t>
    </rPh>
    <rPh sb="25" eb="27">
      <t>バアイ</t>
    </rPh>
    <rPh sb="29" eb="32">
      <t>リョウシュウショ</t>
    </rPh>
    <rPh sb="32" eb="34">
      <t>ガゾウ</t>
    </rPh>
    <rPh sb="38" eb="39">
      <t>メイ</t>
    </rPh>
    <phoneticPr fontId="1"/>
  </si>
  <si>
    <t>基礎情報(記載例)</t>
    <rPh sb="0" eb="4">
      <t>キソジョウホウ</t>
    </rPh>
    <rPh sb="5" eb="8">
      <t>キサイレイ</t>
    </rPh>
    <phoneticPr fontId="1"/>
  </si>
  <si>
    <t>チームへ本データを返送し、パーツ・コスト承認連絡</t>
    <rPh sb="4" eb="5">
      <t>ホン</t>
    </rPh>
    <rPh sb="9" eb="11">
      <t>ヘンソウ</t>
    </rPh>
    <rPh sb="20" eb="22">
      <t>ショウニン</t>
    </rPh>
    <rPh sb="22" eb="24">
      <t>レンラク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</si>
</sst>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sz val="11"/>
      <color rgb="FF000000"/>
      <name val="游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u/>
      <sz val="11"/>
      <color theme="1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theme="0" tint="-0.24994659260841701"/>
      </left>
      <right/>
      <top/>
      <bottom style="thick">
        <color auto="1"/>
      </bottom>
      <diagonal/>
    </border>
    <border>
      <left/>
      <right style="thin">
        <color theme="0" tint="-0.24994659260841701"/>
      </right>
      <top/>
      <bottom style="thick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ck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auto="1"/>
      </top>
      <bottom/>
      <diagonal/>
    </border>
    <border>
      <left/>
      <right style="thin">
        <color theme="0" tint="-0.24994659260841701"/>
      </right>
      <top style="thick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5" fillId="0" borderId="0"/>
    <xf numFmtId="38" fontId="5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6" fontId="6" fillId="0" borderId="0" applyFon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4" xfId="0" applyFont="1" applyBorder="1">
      <alignment vertical="center"/>
    </xf>
    <xf numFmtId="0" fontId="4" fillId="0" borderId="0" xfId="0" applyFont="1">
      <alignment vertical="center"/>
    </xf>
    <xf numFmtId="0" fontId="2" fillId="2" borderId="4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 wrapText="1"/>
    </xf>
    <xf numFmtId="38" fontId="4" fillId="0" borderId="0" xfId="0" applyNumberFormat="1" applyFont="1">
      <alignment vertical="center"/>
    </xf>
    <xf numFmtId="0" fontId="2" fillId="3" borderId="4" xfId="0" applyFont="1" applyFill="1" applyBorder="1" applyAlignment="1">
      <alignment horizontal="left" vertical="top" wrapText="1"/>
    </xf>
    <xf numFmtId="0" fontId="2" fillId="2" borderId="5" xfId="0" applyFont="1" applyFill="1" applyBorder="1">
      <alignment vertical="center"/>
    </xf>
    <xf numFmtId="0" fontId="2" fillId="2" borderId="6" xfId="0" applyFont="1" applyFill="1" applyBorder="1">
      <alignment vertical="center"/>
    </xf>
    <xf numFmtId="38" fontId="2" fillId="0" borderId="4" xfId="3" applyFont="1" applyFill="1" applyBorder="1">
      <alignment vertical="center"/>
    </xf>
    <xf numFmtId="0" fontId="7" fillId="0" borderId="0" xfId="0" applyFont="1">
      <alignment vertical="center"/>
    </xf>
    <xf numFmtId="0" fontId="2" fillId="2" borderId="7" xfId="0" applyFont="1" applyFill="1" applyBorder="1">
      <alignment vertical="center"/>
    </xf>
    <xf numFmtId="0" fontId="2" fillId="2" borderId="8" xfId="0" applyFont="1" applyFill="1" applyBorder="1">
      <alignment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0" fontId="2" fillId="0" borderId="11" xfId="0" applyFont="1" applyBorder="1">
      <alignment vertical="center"/>
    </xf>
    <xf numFmtId="0" fontId="2" fillId="0" borderId="12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right" vertical="center"/>
    </xf>
    <xf numFmtId="0" fontId="2" fillId="0" borderId="4" xfId="0" applyFont="1" applyBorder="1" applyAlignment="1">
      <alignment horizontal="center" vertical="center"/>
    </xf>
    <xf numFmtId="0" fontId="2" fillId="0" borderId="16" xfId="0" applyFont="1" applyBorder="1">
      <alignment vertical="center"/>
    </xf>
    <xf numFmtId="0" fontId="2" fillId="0" borderId="17" xfId="0" applyFont="1" applyBorder="1">
      <alignment vertical="center"/>
    </xf>
    <xf numFmtId="0" fontId="2" fillId="0" borderId="18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20" xfId="0" applyFont="1" applyBorder="1">
      <alignment vertical="center"/>
    </xf>
    <xf numFmtId="0" fontId="2" fillId="0" borderId="21" xfId="0" applyFont="1" applyBorder="1">
      <alignment vertical="center"/>
    </xf>
    <xf numFmtId="0" fontId="2" fillId="3" borderId="9" xfId="0" quotePrefix="1" applyFont="1" applyFill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11" xfId="0" quotePrefix="1" applyFont="1" applyBorder="1" applyAlignment="1">
      <alignment horizontal="left" vertical="center"/>
    </xf>
    <xf numFmtId="0" fontId="2" fillId="0" borderId="17" xfId="0" applyFont="1" applyBorder="1" applyAlignment="1">
      <alignment horizontal="left" vertical="center"/>
    </xf>
    <xf numFmtId="0" fontId="2" fillId="0" borderId="22" xfId="0" applyFont="1" applyBorder="1">
      <alignment vertical="center"/>
    </xf>
    <xf numFmtId="0" fontId="2" fillId="0" borderId="23" xfId="0" applyFont="1" applyBorder="1">
      <alignment vertical="center"/>
    </xf>
    <xf numFmtId="0" fontId="8" fillId="0" borderId="20" xfId="4" applyFill="1" applyBorder="1" applyAlignment="1">
      <alignment horizontal="left" vertical="center"/>
    </xf>
    <xf numFmtId="0" fontId="8" fillId="0" borderId="0" xfId="4" applyFill="1">
      <alignment vertical="center"/>
    </xf>
    <xf numFmtId="0" fontId="2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top" wrapText="1"/>
    </xf>
    <xf numFmtId="6" fontId="2" fillId="0" borderId="0" xfId="5" applyFont="1">
      <alignment vertical="center"/>
    </xf>
    <xf numFmtId="6" fontId="2" fillId="2" borderId="4" xfId="5" applyFont="1" applyFill="1" applyBorder="1">
      <alignment vertical="center"/>
    </xf>
    <xf numFmtId="6" fontId="2" fillId="2" borderId="4" xfId="5" applyFont="1" applyFill="1" applyBorder="1" applyAlignment="1">
      <alignment horizontal="left" vertical="top" wrapText="1"/>
    </xf>
    <xf numFmtId="0" fontId="2" fillId="0" borderId="2" xfId="0" applyFont="1" applyBorder="1">
      <alignment vertical="center"/>
    </xf>
    <xf numFmtId="38" fontId="2" fillId="0" borderId="4" xfId="5" applyNumberFormat="1" applyFont="1" applyFill="1" applyBorder="1">
      <alignment vertical="center"/>
    </xf>
    <xf numFmtId="38" fontId="2" fillId="0" borderId="4" xfId="5" applyNumberFormat="1" applyFont="1" applyBorder="1">
      <alignment vertical="center"/>
    </xf>
    <xf numFmtId="0" fontId="2" fillId="0" borderId="3" xfId="0" applyFont="1" applyBorder="1">
      <alignment vertical="center"/>
    </xf>
    <xf numFmtId="0" fontId="2" fillId="0" borderId="24" xfId="0" applyFont="1" applyBorder="1" applyAlignment="1">
      <alignment horizontal="center" vertical="center"/>
    </xf>
    <xf numFmtId="0" fontId="2" fillId="0" borderId="1" xfId="0" applyFont="1" applyBorder="1">
      <alignment vertical="center"/>
    </xf>
  </cellXfs>
  <cellStyles count="6">
    <cellStyle name="ハイパーリンク" xfId="4" builtinId="8"/>
    <cellStyle name="桁区切り" xfId="3" builtinId="6"/>
    <cellStyle name="桁区切り 2" xfId="2" xr:uid="{00000000-0005-0000-0000-000002000000}"/>
    <cellStyle name="通貨" xfId="5" builtinId="7"/>
    <cellStyle name="標準" xfId="0" builtinId="0"/>
    <cellStyle name="標準 2" xfId="1" xr:uid="{00000000-0005-0000-0000-000004000000}"/>
  </cellStyles>
  <dxfs count="8"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17/10/relationships/person" Target="persons/person0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10/relationships/person" Target="persons/person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308161</xdr:colOff>
      <xdr:row>10</xdr:row>
      <xdr:rowOff>189657</xdr:rowOff>
    </xdr:from>
    <xdr:ext cx="8219515" cy="3239343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A7C95CA0-7E5B-4FDB-A277-2DAEC8C2F170}"/>
            </a:ext>
          </a:extLst>
        </xdr:cNvPr>
        <xdr:cNvSpPr txBox="1"/>
      </xdr:nvSpPr>
      <xdr:spPr>
        <a:xfrm>
          <a:off x="823632" y="2005010"/>
          <a:ext cx="8219515" cy="3239343"/>
        </a:xfrm>
        <a:prstGeom prst="rect">
          <a:avLst/>
        </a:prstGeom>
        <a:solidFill>
          <a:schemeClr val="bg1">
            <a:lumMod val="9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100">
              <a:latin typeface="Meiryo UI" panose="020B0604030504040204" pitchFamily="50" charset="-128"/>
              <a:ea typeface="Meiryo UI" panose="020B0604030504040204" pitchFamily="50" charset="-128"/>
            </a:rPr>
            <a:t>No.2</a:t>
          </a:r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入力時の注意点</a:t>
          </a: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・</a:t>
          </a:r>
          <a:r>
            <a:rPr kumimoji="1" lang="ja-JP" altLang="en-US" sz="1100" b="1">
              <a:latin typeface="Meiryo UI" panose="020B0604030504040204" pitchFamily="50" charset="-128"/>
              <a:ea typeface="Meiryo UI" panose="020B0604030504040204" pitchFamily="50" charset="-128"/>
            </a:rPr>
            <a:t>走行する車両とその操作機器の「直接製造費」のみ</a:t>
          </a:r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を記載</a:t>
          </a:r>
          <a:r>
            <a:rPr kumimoji="1" lang="en-US" altLang="ja-JP" sz="1100"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試験研究費用は含まない</a:t>
          </a:r>
          <a:r>
            <a:rPr kumimoji="1" lang="en-US" altLang="ja-JP" sz="1100"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</a:p>
        <a:p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・取り外しパーツについては、</a:t>
          </a:r>
          <a:r>
            <a:rPr kumimoji="1" lang="ja-JP" altLang="en-US" sz="1100" b="1">
              <a:solidFill>
                <a:srgbClr val="0033CC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記載対象外</a:t>
          </a:r>
          <a:endParaRPr kumimoji="1" lang="en-US" altLang="ja-JP" sz="1100" b="1">
            <a:solidFill>
              <a:srgbClr val="0033CC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・ステッカー、外装への塗装・ラッピング・コーティング等の塗布物は、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記載対象外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0033CC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・パーツ交換・組み上げ工賃、潤滑油の交換工賃、補充工賃、充電費用、メンテナンス工賃は、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記載対象外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0033CC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・通信費は、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記載対象外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0033CC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・マシンセッティングに使用する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PC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等の機器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(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車載せず、遠隔操作にも使用しないもの</a:t>
          </a:r>
          <a:r>
            <a:rPr kumimoji="1" lang="en-US" altLang="ja-JP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)</a:t>
          </a:r>
          <a:r>
            <a:rPr kumimoji="1" lang="ja-JP" alt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は、</a:t>
          </a:r>
          <a:r>
            <a:rPr kumimoji="1" lang="ja-JP" altLang="en-US" sz="1100" b="1" i="0" u="none" strike="noStrike" kern="0" cap="none" spc="0" normalizeH="0" baseline="0" noProof="0">
              <a:ln>
                <a:noFill/>
              </a:ln>
              <a:solidFill>
                <a:srgbClr val="0033CC"/>
              </a:solidFill>
              <a:effectLst/>
              <a:uLnTx/>
              <a:uFillTx/>
              <a:latin typeface="Meiryo UI" panose="020B0604030504040204" pitchFamily="50" charset="-128"/>
              <a:ea typeface="Meiryo UI" panose="020B0604030504040204" pitchFamily="50" charset="-128"/>
              <a:cs typeface="+mn-cs"/>
            </a:rPr>
            <a:t>記載対象外</a:t>
          </a:r>
          <a:endParaRPr kumimoji="1" lang="en-US" altLang="ja-JP" sz="1100" b="1" i="0" u="none" strike="noStrike" kern="0" cap="none" spc="0" normalizeH="0" baseline="0" noProof="0">
            <a:ln>
              <a:noFill/>
            </a:ln>
            <a:solidFill>
              <a:srgbClr val="0033CC"/>
            </a:solidFill>
            <a:effectLst/>
            <a:uLnTx/>
            <a:uFillTx/>
            <a:latin typeface="Meiryo UI" panose="020B0604030504040204" pitchFamily="50" charset="-128"/>
            <a:ea typeface="Meiryo UI" panose="020B0604030504040204" pitchFamily="50" charset="-128"/>
            <a:cs typeface="+mn-cs"/>
          </a:endParaRPr>
        </a:p>
        <a:p>
          <a:endParaRPr kumimoji="1" lang="en-US" altLang="ja-JP" sz="1100" b="1">
            <a:solidFill>
              <a:srgbClr val="0033CC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・加工機</a:t>
          </a:r>
          <a:r>
            <a:rPr kumimoji="1" lang="en-US" altLang="ja-JP" sz="1100" b="0">
              <a:latin typeface="Meiryo UI" panose="020B0604030504040204" pitchFamily="50" charset="-128"/>
              <a:ea typeface="Meiryo UI" panose="020B0604030504040204" pitchFamily="50" charset="-128"/>
            </a:rPr>
            <a:t>(</a:t>
          </a:r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ショットブラスト含む</a:t>
          </a:r>
          <a:r>
            <a:rPr kumimoji="1" lang="en-US" altLang="ja-JP" sz="1100" b="0">
              <a:latin typeface="Meiryo UI" panose="020B0604030504040204" pitchFamily="50" charset="-128"/>
              <a:ea typeface="Meiryo UI" panose="020B0604030504040204" pitchFamily="50" charset="-128"/>
            </a:rPr>
            <a:t>)</a:t>
          </a:r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による部材への除去加工、熱処理、</a:t>
          </a:r>
          <a:r>
            <a:rPr kumimoji="1" lang="en-US" altLang="ja-JP" sz="1100" b="0">
              <a:latin typeface="Meiryo UI" panose="020B0604030504040204" pitchFamily="50" charset="-128"/>
              <a:ea typeface="Meiryo UI" panose="020B0604030504040204" pitchFamily="50" charset="-128"/>
            </a:rPr>
            <a:t>3D</a:t>
          </a:r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プリンティングパーツ製作は、</a:t>
          </a:r>
          <a:r>
            <a:rPr kumimoji="1"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記載必須、コスト加算対象</a:t>
          </a:r>
          <a:endParaRPr kumimoji="1" lang="en-US" altLang="ja-JP" sz="1100" b="1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・電子デバイスのコンピューター改造は、</a:t>
          </a:r>
          <a:r>
            <a:rPr kumimoji="1"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記載必須、コスト加算</a:t>
          </a: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kumimoji="1" lang="ja-JP" altLang="en-US" sz="1100" b="0">
              <a:latin typeface="Meiryo UI" panose="020B0604030504040204" pitchFamily="50" charset="-128"/>
              <a:ea typeface="Meiryo UI" panose="020B0604030504040204" pitchFamily="50" charset="-128"/>
            </a:rPr>
            <a:t>・遠隔操作用の通信機器は、</a:t>
          </a:r>
          <a:r>
            <a:rPr kumimoji="1"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記載必須、コスト加算対象</a:t>
          </a:r>
          <a:endParaRPr kumimoji="1" lang="en-US" altLang="ja-JP" sz="1100" b="1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259773</xdr:colOff>
      <xdr:row>3</xdr:row>
      <xdr:rowOff>155864</xdr:rowOff>
    </xdr:from>
    <xdr:to>
      <xdr:col>21</xdr:col>
      <xdr:colOff>0</xdr:colOff>
      <xdr:row>49</xdr:row>
      <xdr:rowOff>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806701C2-10A9-2FAD-3849-A7D6BDB4F10C}"/>
            </a:ext>
          </a:extLst>
        </xdr:cNvPr>
        <xdr:cNvSpPr/>
      </xdr:nvSpPr>
      <xdr:spPr>
        <a:xfrm>
          <a:off x="536864" y="813955"/>
          <a:ext cx="13014614" cy="8607136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66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写真</a:t>
          </a:r>
          <a:r>
            <a:rPr kumimoji="1" lang="en-US" altLang="ja-JP" sz="66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1</a:t>
          </a:r>
          <a:endParaRPr kumimoji="1" lang="ja-JP" altLang="en-US" sz="66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75500</xdr:colOff>
      <xdr:row>8</xdr:row>
      <xdr:rowOff>150916</xdr:rowOff>
    </xdr:from>
    <xdr:to>
      <xdr:col>18</xdr:col>
      <xdr:colOff>468188</xdr:colOff>
      <xdr:row>10</xdr:row>
      <xdr:rowOff>151385</xdr:rowOff>
    </xdr:to>
    <xdr:sp macro="" textlink="">
      <xdr:nvSpPr>
        <xdr:cNvPr id="17" name="吹き出し: 円形 16">
          <a:extLst>
            <a:ext uri="{FF2B5EF4-FFF2-40B4-BE49-F238E27FC236}">
              <a16:creationId xmlns:a16="http://schemas.microsoft.com/office/drawing/2014/main" id="{9489E24A-F300-4400-92F8-950CE32F5F34}"/>
            </a:ext>
          </a:extLst>
        </xdr:cNvPr>
        <xdr:cNvSpPr/>
      </xdr:nvSpPr>
      <xdr:spPr>
        <a:xfrm>
          <a:off x="11574773" y="1761507"/>
          <a:ext cx="392688" cy="381469"/>
        </a:xfrm>
        <a:prstGeom prst="wedgeEllipseCallout">
          <a:avLst>
            <a:gd name="adj1" fmla="val -46257"/>
            <a:gd name="adj2" fmla="val 791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0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75500</xdr:colOff>
      <xdr:row>12</xdr:row>
      <xdr:rowOff>3713</xdr:rowOff>
    </xdr:from>
    <xdr:to>
      <xdr:col>18</xdr:col>
      <xdr:colOff>468188</xdr:colOff>
      <xdr:row>14</xdr:row>
      <xdr:rowOff>4182</xdr:rowOff>
    </xdr:to>
    <xdr:sp macro="" textlink="">
      <xdr:nvSpPr>
        <xdr:cNvPr id="2" name="吹き出し: 円形 1">
          <a:extLst>
            <a:ext uri="{FF2B5EF4-FFF2-40B4-BE49-F238E27FC236}">
              <a16:creationId xmlns:a16="http://schemas.microsoft.com/office/drawing/2014/main" id="{1B9C7CE9-23D6-2E75-6F74-5365EB295A24}"/>
            </a:ext>
          </a:extLst>
        </xdr:cNvPr>
        <xdr:cNvSpPr/>
      </xdr:nvSpPr>
      <xdr:spPr>
        <a:xfrm>
          <a:off x="11574773" y="2376304"/>
          <a:ext cx="392688" cy="381469"/>
        </a:xfrm>
        <a:prstGeom prst="wedgeEllipseCallout">
          <a:avLst>
            <a:gd name="adj1" fmla="val -46257"/>
            <a:gd name="adj2" fmla="val 791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1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259773</xdr:colOff>
      <xdr:row>51</xdr:row>
      <xdr:rowOff>0</xdr:rowOff>
    </xdr:from>
    <xdr:to>
      <xdr:col>21</xdr:col>
      <xdr:colOff>0</xdr:colOff>
      <xdr:row>96</xdr:row>
      <xdr:rowOff>34636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40D3687-F9C6-50AB-24C5-89B336C9E672}"/>
            </a:ext>
          </a:extLst>
        </xdr:cNvPr>
        <xdr:cNvSpPr/>
      </xdr:nvSpPr>
      <xdr:spPr>
        <a:xfrm>
          <a:off x="536864" y="9802091"/>
          <a:ext cx="13014614" cy="8607136"/>
        </a:xfrm>
        <a:prstGeom prst="rect">
          <a:avLst/>
        </a:prstGeom>
        <a:solidFill>
          <a:schemeClr val="bg1">
            <a:lumMod val="8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66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写真</a:t>
          </a:r>
          <a:r>
            <a:rPr kumimoji="1" lang="en-US" altLang="ja-JP" sz="6600">
              <a:solidFill>
                <a:sysClr val="windowText" lastClr="00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</a:t>
          </a:r>
          <a:endParaRPr kumimoji="1" lang="ja-JP" altLang="en-US" sz="6600">
            <a:solidFill>
              <a:sysClr val="windowText" lastClr="00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18</xdr:col>
      <xdr:colOff>75500</xdr:colOff>
      <xdr:row>15</xdr:row>
      <xdr:rowOff>107622</xdr:rowOff>
    </xdr:from>
    <xdr:to>
      <xdr:col>18</xdr:col>
      <xdr:colOff>468188</xdr:colOff>
      <xdr:row>17</xdr:row>
      <xdr:rowOff>108091</xdr:rowOff>
    </xdr:to>
    <xdr:sp macro="" textlink="">
      <xdr:nvSpPr>
        <xdr:cNvPr id="5" name="吹き出し: 円形 4">
          <a:extLst>
            <a:ext uri="{FF2B5EF4-FFF2-40B4-BE49-F238E27FC236}">
              <a16:creationId xmlns:a16="http://schemas.microsoft.com/office/drawing/2014/main" id="{538BA067-B2B2-0753-EACE-B564893F5203}"/>
            </a:ext>
          </a:extLst>
        </xdr:cNvPr>
        <xdr:cNvSpPr/>
      </xdr:nvSpPr>
      <xdr:spPr>
        <a:xfrm>
          <a:off x="11574773" y="3051713"/>
          <a:ext cx="392688" cy="381469"/>
        </a:xfrm>
        <a:prstGeom prst="wedgeEllipseCallout">
          <a:avLst>
            <a:gd name="adj1" fmla="val -46257"/>
            <a:gd name="adj2" fmla="val 79167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2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-1</xdr:rowOff>
    </xdr:from>
    <xdr:to>
      <xdr:col>21</xdr:col>
      <xdr:colOff>355022</xdr:colOff>
      <xdr:row>55</xdr:row>
      <xdr:rowOff>100224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A205DBEB-B2DC-E59A-D73C-6AE00E065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182" y="658090"/>
          <a:ext cx="13352318" cy="10006225"/>
        </a:xfrm>
        <a:prstGeom prst="rect">
          <a:avLst/>
        </a:prstGeom>
      </xdr:spPr>
    </xdr:pic>
    <xdr:clientData/>
  </xdr:twoCellAnchor>
  <xdr:twoCellAnchor>
    <xdr:from>
      <xdr:col>11</xdr:col>
      <xdr:colOff>337129</xdr:colOff>
      <xdr:row>40</xdr:row>
      <xdr:rowOff>13607</xdr:rowOff>
    </xdr:from>
    <xdr:to>
      <xdr:col>12</xdr:col>
      <xdr:colOff>45749</xdr:colOff>
      <xdr:row>42</xdr:row>
      <xdr:rowOff>14076</xdr:rowOff>
    </xdr:to>
    <xdr:sp macro="" textlink="">
      <xdr:nvSpPr>
        <xdr:cNvPr id="2" name="吹き出し: 円形 1">
          <a:extLst>
            <a:ext uri="{FF2B5EF4-FFF2-40B4-BE49-F238E27FC236}">
              <a16:creationId xmlns:a16="http://schemas.microsoft.com/office/drawing/2014/main" id="{70FFAAFB-37CB-4BAD-9B9F-F9212FFB5F0B}"/>
            </a:ext>
          </a:extLst>
        </xdr:cNvPr>
        <xdr:cNvSpPr/>
      </xdr:nvSpPr>
      <xdr:spPr>
        <a:xfrm>
          <a:off x="7047925" y="7720198"/>
          <a:ext cx="392688" cy="381469"/>
        </a:xfrm>
        <a:prstGeom prst="wedgeEllipseCallout">
          <a:avLst>
            <a:gd name="adj1" fmla="val -53584"/>
            <a:gd name="adj2" fmla="val -102752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0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493612</xdr:colOff>
      <xdr:row>16</xdr:row>
      <xdr:rowOff>183697</xdr:rowOff>
    </xdr:from>
    <xdr:to>
      <xdr:col>13</xdr:col>
      <xdr:colOff>202231</xdr:colOff>
      <xdr:row>18</xdr:row>
      <xdr:rowOff>184166</xdr:rowOff>
    </xdr:to>
    <xdr:sp macro="" textlink="">
      <xdr:nvSpPr>
        <xdr:cNvPr id="4" name="吹き出し: 円形 3">
          <a:extLst>
            <a:ext uri="{FF2B5EF4-FFF2-40B4-BE49-F238E27FC236}">
              <a16:creationId xmlns:a16="http://schemas.microsoft.com/office/drawing/2014/main" id="{D9DDDB3B-FE00-4F69-522A-6B8B12FC68AD}"/>
            </a:ext>
          </a:extLst>
        </xdr:cNvPr>
        <xdr:cNvSpPr/>
      </xdr:nvSpPr>
      <xdr:spPr>
        <a:xfrm>
          <a:off x="7923112" y="3320144"/>
          <a:ext cx="395780" cy="381469"/>
        </a:xfrm>
        <a:prstGeom prst="wedgeEllipseCallout">
          <a:avLst>
            <a:gd name="adj1" fmla="val -84076"/>
            <a:gd name="adj2" fmla="val 143373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4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316718</xdr:colOff>
      <xdr:row>17</xdr:row>
      <xdr:rowOff>34019</xdr:rowOff>
    </xdr:from>
    <xdr:to>
      <xdr:col>10</xdr:col>
      <xdr:colOff>25338</xdr:colOff>
      <xdr:row>19</xdr:row>
      <xdr:rowOff>34488</xdr:rowOff>
    </xdr:to>
    <xdr:sp macro="" textlink="">
      <xdr:nvSpPr>
        <xdr:cNvPr id="5" name="吹き出し: 円形 4">
          <a:extLst>
            <a:ext uri="{FF2B5EF4-FFF2-40B4-BE49-F238E27FC236}">
              <a16:creationId xmlns:a16="http://schemas.microsoft.com/office/drawing/2014/main" id="{6F6CE3CE-2A86-4B71-9EBB-3765307C8A5B}"/>
            </a:ext>
          </a:extLst>
        </xdr:cNvPr>
        <xdr:cNvSpPr/>
      </xdr:nvSpPr>
      <xdr:spPr>
        <a:xfrm>
          <a:off x="5684737" y="3360966"/>
          <a:ext cx="395780" cy="381469"/>
        </a:xfrm>
        <a:prstGeom prst="wedgeEllipseCallout">
          <a:avLst>
            <a:gd name="adj1" fmla="val 68918"/>
            <a:gd name="adj2" fmla="val 375230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5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221469</xdr:colOff>
      <xdr:row>17</xdr:row>
      <xdr:rowOff>34019</xdr:rowOff>
    </xdr:from>
    <xdr:to>
      <xdr:col>10</xdr:col>
      <xdr:colOff>617249</xdr:colOff>
      <xdr:row>19</xdr:row>
      <xdr:rowOff>34488</xdr:rowOff>
    </xdr:to>
    <xdr:sp macro="" textlink="">
      <xdr:nvSpPr>
        <xdr:cNvPr id="6" name="吹き出し: 円形 5">
          <a:extLst>
            <a:ext uri="{FF2B5EF4-FFF2-40B4-BE49-F238E27FC236}">
              <a16:creationId xmlns:a16="http://schemas.microsoft.com/office/drawing/2014/main" id="{93D6888A-EB70-D4E9-AE50-98B061167D20}"/>
            </a:ext>
          </a:extLst>
        </xdr:cNvPr>
        <xdr:cNvSpPr/>
      </xdr:nvSpPr>
      <xdr:spPr>
        <a:xfrm>
          <a:off x="6276648" y="3360966"/>
          <a:ext cx="395780" cy="381469"/>
        </a:xfrm>
        <a:prstGeom prst="wedgeEllipseCallout">
          <a:avLst>
            <a:gd name="adj1" fmla="val -22191"/>
            <a:gd name="adj2" fmla="val 416252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6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480005</xdr:colOff>
      <xdr:row>40</xdr:row>
      <xdr:rowOff>13607</xdr:rowOff>
    </xdr:from>
    <xdr:to>
      <xdr:col>14</xdr:col>
      <xdr:colOff>188625</xdr:colOff>
      <xdr:row>42</xdr:row>
      <xdr:rowOff>14076</xdr:rowOff>
    </xdr:to>
    <xdr:sp macro="" textlink="">
      <xdr:nvSpPr>
        <xdr:cNvPr id="7" name="吹き出し: 円形 6">
          <a:extLst>
            <a:ext uri="{FF2B5EF4-FFF2-40B4-BE49-F238E27FC236}">
              <a16:creationId xmlns:a16="http://schemas.microsoft.com/office/drawing/2014/main" id="{17DB850C-F01C-6E19-35A9-E4CDF11EF305}"/>
            </a:ext>
          </a:extLst>
        </xdr:cNvPr>
        <xdr:cNvSpPr/>
      </xdr:nvSpPr>
      <xdr:spPr>
        <a:xfrm>
          <a:off x="8596666" y="7722054"/>
          <a:ext cx="395780" cy="381469"/>
        </a:xfrm>
        <a:prstGeom prst="wedgeEllipseCallout">
          <a:avLst>
            <a:gd name="adj1" fmla="val -82357"/>
            <a:gd name="adj2" fmla="val -188361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9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568452</xdr:colOff>
      <xdr:row>44</xdr:row>
      <xdr:rowOff>129267</xdr:rowOff>
    </xdr:from>
    <xdr:to>
      <xdr:col>7</xdr:col>
      <xdr:colOff>346982</xdr:colOff>
      <xdr:row>46</xdr:row>
      <xdr:rowOff>129736</xdr:rowOff>
    </xdr:to>
    <xdr:sp macro="" textlink="">
      <xdr:nvSpPr>
        <xdr:cNvPr id="8" name="吹き出し: 円形 7">
          <a:extLst>
            <a:ext uri="{FF2B5EF4-FFF2-40B4-BE49-F238E27FC236}">
              <a16:creationId xmlns:a16="http://schemas.microsoft.com/office/drawing/2014/main" id="{4729862C-E95E-E4C8-1E8A-CF42B1F52778}"/>
            </a:ext>
          </a:extLst>
        </xdr:cNvPr>
        <xdr:cNvSpPr/>
      </xdr:nvSpPr>
      <xdr:spPr>
        <a:xfrm>
          <a:off x="3874988" y="8599714"/>
          <a:ext cx="465691" cy="381469"/>
        </a:xfrm>
        <a:prstGeom prst="wedgeEllipseCallout">
          <a:avLst>
            <a:gd name="adj1" fmla="val -82357"/>
            <a:gd name="adj2" fmla="val -188361"/>
          </a:avLst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>
              <a:solidFill>
                <a:schemeClr val="tx1"/>
              </a:solidFill>
            </a:rPr>
            <a:t>11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P63"/>
  <sheetViews>
    <sheetView showGridLines="0" zoomScale="85" zoomScaleNormal="85" workbookViewId="0"/>
  </sheetViews>
  <sheetFormatPr defaultColWidth="9" defaultRowHeight="15" x14ac:dyDescent="0.7"/>
  <cols>
    <col min="1" max="2" width="3.375" style="1" customWidth="1"/>
    <col min="3" max="3" width="4.25" style="1" bestFit="1" customWidth="1"/>
    <col min="4" max="17" width="9" style="1" customWidth="1"/>
    <col min="18" max="16384" width="9" style="1"/>
  </cols>
  <sheetData>
    <row r="2" spans="2:16" ht="22.15" x14ac:dyDescent="0.7">
      <c r="B2" s="2" t="s">
        <v>0</v>
      </c>
    </row>
    <row r="4" spans="2:16" ht="15.4" thickBot="1" x14ac:dyDescent="0.75">
      <c r="B4" s="12"/>
      <c r="C4" s="9" t="s">
        <v>1</v>
      </c>
      <c r="D4" s="9" t="s">
        <v>2</v>
      </c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10" t="s">
        <v>3</v>
      </c>
    </row>
    <row r="5" spans="2:16" ht="15.4" thickTop="1" x14ac:dyDescent="0.7">
      <c r="B5" s="12"/>
      <c r="C5" s="20">
        <f t="shared" ref="C5:C10" si="0">ROW()-4</f>
        <v>1</v>
      </c>
      <c r="D5" s="20" t="s">
        <v>124</v>
      </c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18" t="s">
        <v>4</v>
      </c>
    </row>
    <row r="6" spans="2:16" x14ac:dyDescent="0.7">
      <c r="B6" s="12"/>
      <c r="C6" s="20">
        <f t="shared" si="0"/>
        <v>2</v>
      </c>
      <c r="D6" s="20" t="s">
        <v>121</v>
      </c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18" t="s">
        <v>4</v>
      </c>
    </row>
    <row r="7" spans="2:16" x14ac:dyDescent="0.7">
      <c r="B7" s="12"/>
      <c r="C7" s="20">
        <f t="shared" si="0"/>
        <v>3</v>
      </c>
      <c r="D7" s="20" t="s">
        <v>120</v>
      </c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18" t="s">
        <v>4</v>
      </c>
    </row>
    <row r="8" spans="2:16" x14ac:dyDescent="0.7">
      <c r="B8" s="12"/>
      <c r="C8" s="20">
        <f t="shared" si="0"/>
        <v>4</v>
      </c>
      <c r="D8" s="20" t="s">
        <v>122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18" t="s">
        <v>4</v>
      </c>
    </row>
    <row r="9" spans="2:16" x14ac:dyDescent="0.7">
      <c r="B9" s="12"/>
      <c r="C9" s="20">
        <f t="shared" si="0"/>
        <v>5</v>
      </c>
      <c r="D9" s="20" t="s">
        <v>123</v>
      </c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18" t="s">
        <v>5</v>
      </c>
    </row>
    <row r="10" spans="2:16" x14ac:dyDescent="0.7">
      <c r="B10" s="12"/>
      <c r="C10" s="21">
        <f t="shared" si="0"/>
        <v>6</v>
      </c>
      <c r="D10" s="21" t="s">
        <v>130</v>
      </c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19" t="s">
        <v>5</v>
      </c>
    </row>
    <row r="11" spans="2:16" x14ac:dyDescent="0.7">
      <c r="B11" s="12"/>
    </row>
    <row r="12" spans="2:16" x14ac:dyDescent="0.7">
      <c r="B12" s="12"/>
    </row>
    <row r="13" spans="2:16" x14ac:dyDescent="0.7">
      <c r="B13" s="12"/>
    </row>
    <row r="14" spans="2:16" x14ac:dyDescent="0.7">
      <c r="B14" s="12"/>
    </row>
    <row r="15" spans="2:16" x14ac:dyDescent="0.7">
      <c r="B15" s="12"/>
    </row>
    <row r="16" spans="2:16" x14ac:dyDescent="0.7">
      <c r="B16" s="12"/>
    </row>
    <row r="17" spans="2:2" x14ac:dyDescent="0.7">
      <c r="B17" s="12"/>
    </row>
    <row r="18" spans="2:2" x14ac:dyDescent="0.7">
      <c r="B18" s="12"/>
    </row>
    <row r="19" spans="2:2" x14ac:dyDescent="0.7">
      <c r="B19" s="12"/>
    </row>
    <row r="20" spans="2:2" x14ac:dyDescent="0.7">
      <c r="B20" s="12"/>
    </row>
    <row r="21" spans="2:2" x14ac:dyDescent="0.7">
      <c r="B21" s="12"/>
    </row>
    <row r="22" spans="2:2" x14ac:dyDescent="0.7">
      <c r="B22" s="12"/>
    </row>
    <row r="23" spans="2:2" x14ac:dyDescent="0.7">
      <c r="B23" s="12"/>
    </row>
    <row r="24" spans="2:2" x14ac:dyDescent="0.7">
      <c r="B24" s="12"/>
    </row>
    <row r="25" spans="2:2" x14ac:dyDescent="0.7">
      <c r="B25" s="12"/>
    </row>
    <row r="26" spans="2:2" x14ac:dyDescent="0.7">
      <c r="B26" s="12"/>
    </row>
    <row r="27" spans="2:2" x14ac:dyDescent="0.7">
      <c r="B27" s="12"/>
    </row>
    <row r="28" spans="2:2" x14ac:dyDescent="0.7">
      <c r="B28" s="12"/>
    </row>
    <row r="29" spans="2:2" x14ac:dyDescent="0.7">
      <c r="B29" s="12"/>
    </row>
    <row r="30" spans="2:2" x14ac:dyDescent="0.7">
      <c r="B30" s="12"/>
    </row>
    <row r="31" spans="2:2" ht="22.15" x14ac:dyDescent="0.7">
      <c r="B31" s="2" t="s">
        <v>6</v>
      </c>
    </row>
    <row r="33" spans="2:2" x14ac:dyDescent="0.7">
      <c r="B33" s="12"/>
    </row>
    <row r="34" spans="2:2" x14ac:dyDescent="0.7">
      <c r="B34" s="12"/>
    </row>
    <row r="35" spans="2:2" x14ac:dyDescent="0.7">
      <c r="B35" s="12"/>
    </row>
    <row r="36" spans="2:2" x14ac:dyDescent="0.7">
      <c r="B36" s="12"/>
    </row>
    <row r="37" spans="2:2" x14ac:dyDescent="0.7">
      <c r="B37" s="12"/>
    </row>
    <row r="38" spans="2:2" x14ac:dyDescent="0.7">
      <c r="B38" s="12"/>
    </row>
    <row r="39" spans="2:2" x14ac:dyDescent="0.7">
      <c r="B39" s="12"/>
    </row>
    <row r="40" spans="2:2" x14ac:dyDescent="0.7">
      <c r="B40" s="12"/>
    </row>
    <row r="41" spans="2:2" x14ac:dyDescent="0.7">
      <c r="B41" s="12"/>
    </row>
    <row r="42" spans="2:2" x14ac:dyDescent="0.7">
      <c r="B42" s="12"/>
    </row>
    <row r="43" spans="2:2" x14ac:dyDescent="0.7">
      <c r="B43" s="12"/>
    </row>
    <row r="44" spans="2:2" x14ac:dyDescent="0.7">
      <c r="B44" s="12"/>
    </row>
    <row r="45" spans="2:2" x14ac:dyDescent="0.7">
      <c r="B45" s="12"/>
    </row>
    <row r="46" spans="2:2" x14ac:dyDescent="0.7">
      <c r="B46" s="12"/>
    </row>
    <row r="47" spans="2:2" x14ac:dyDescent="0.7">
      <c r="B47" s="12"/>
    </row>
    <row r="48" spans="2:2" x14ac:dyDescent="0.7">
      <c r="B48" s="12"/>
    </row>
    <row r="49" spans="2:2" x14ac:dyDescent="0.7">
      <c r="B49" s="12"/>
    </row>
    <row r="50" spans="2:2" x14ac:dyDescent="0.7">
      <c r="B50" s="12"/>
    </row>
    <row r="63" spans="2:2" x14ac:dyDescent="0.7">
      <c r="B63" s="12"/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39CF1-CE49-4DA5-8170-418DD24E9FEC}">
  <dimension ref="B2:G37"/>
  <sheetViews>
    <sheetView showGridLines="0" zoomScale="85" zoomScaleNormal="85" workbookViewId="0"/>
  </sheetViews>
  <sheetFormatPr defaultColWidth="9" defaultRowHeight="15" x14ac:dyDescent="0.7"/>
  <cols>
    <col min="1" max="2" width="2.875" style="1" customWidth="1"/>
    <col min="3" max="3" width="4.125" style="1" bestFit="1" customWidth="1"/>
    <col min="4" max="4" width="11.1875" style="1" bestFit="1" customWidth="1"/>
    <col min="5" max="5" width="19.875" style="1" customWidth="1"/>
    <col min="6" max="6" width="65.125" style="1" bestFit="1" customWidth="1"/>
    <col min="7" max="7" width="63.75" style="1" bestFit="1" customWidth="1"/>
    <col min="8" max="16384" width="9" style="1"/>
  </cols>
  <sheetData>
    <row r="2" spans="2:7" ht="22.15" x14ac:dyDescent="0.7">
      <c r="B2" s="2" t="s">
        <v>48</v>
      </c>
      <c r="C2" s="2"/>
    </row>
    <row r="4" spans="2:7" ht="15.4" thickBot="1" x14ac:dyDescent="0.75">
      <c r="C4" s="13" t="s">
        <v>1</v>
      </c>
      <c r="D4" s="14" t="s">
        <v>49</v>
      </c>
      <c r="E4" s="14"/>
      <c r="F4" s="14" t="s">
        <v>50</v>
      </c>
      <c r="G4" s="10" t="s">
        <v>51</v>
      </c>
    </row>
    <row r="5" spans="2:7" ht="15.4" thickTop="1" x14ac:dyDescent="0.7">
      <c r="C5" s="39">
        <v>1</v>
      </c>
      <c r="D5" s="38" t="s">
        <v>4</v>
      </c>
      <c r="E5" s="15"/>
      <c r="F5" s="34"/>
      <c r="G5" s="16" t="s">
        <v>52</v>
      </c>
    </row>
    <row r="6" spans="2:7" x14ac:dyDescent="0.7">
      <c r="C6" s="31">
        <v>1</v>
      </c>
      <c r="D6" s="33" t="s">
        <v>4</v>
      </c>
      <c r="E6" s="17"/>
      <c r="F6" s="35"/>
      <c r="G6" s="18"/>
    </row>
    <row r="7" spans="2:7" x14ac:dyDescent="0.7">
      <c r="C7" s="28">
        <v>2</v>
      </c>
      <c r="D7" s="29" t="s">
        <v>53</v>
      </c>
      <c r="E7" s="17" t="s">
        <v>54</v>
      </c>
      <c r="F7" s="36"/>
      <c r="G7" s="18"/>
    </row>
    <row r="8" spans="2:7" x14ac:dyDescent="0.7">
      <c r="C8" s="30">
        <v>2</v>
      </c>
      <c r="D8" s="32" t="s">
        <v>53</v>
      </c>
      <c r="E8" s="17" t="s">
        <v>55</v>
      </c>
      <c r="F8" s="36"/>
      <c r="G8" s="18" t="s">
        <v>57</v>
      </c>
    </row>
    <row r="9" spans="2:7" x14ac:dyDescent="0.7">
      <c r="C9" s="31">
        <v>2</v>
      </c>
      <c r="D9" s="33" t="s">
        <v>53</v>
      </c>
      <c r="E9" s="17" t="s">
        <v>58</v>
      </c>
      <c r="F9" s="36"/>
      <c r="G9" s="18" t="s">
        <v>59</v>
      </c>
    </row>
    <row r="10" spans="2:7" x14ac:dyDescent="0.7">
      <c r="C10" s="28">
        <v>3</v>
      </c>
      <c r="D10" s="29" t="s">
        <v>3</v>
      </c>
      <c r="E10" s="17" t="s">
        <v>60</v>
      </c>
      <c r="F10" s="35"/>
      <c r="G10" s="18" t="s">
        <v>61</v>
      </c>
    </row>
    <row r="11" spans="2:7" x14ac:dyDescent="0.7">
      <c r="C11" s="31">
        <v>3</v>
      </c>
      <c r="D11" s="33" t="s">
        <v>3</v>
      </c>
      <c r="E11" s="29" t="s">
        <v>62</v>
      </c>
      <c r="F11" s="35"/>
      <c r="G11" s="19"/>
    </row>
    <row r="12" spans="2:7" ht="97.25" customHeight="1" x14ac:dyDescent="0.7">
      <c r="C12" s="28">
        <v>4</v>
      </c>
      <c r="D12" s="29" t="s">
        <v>116</v>
      </c>
      <c r="E12" s="29" t="s">
        <v>118</v>
      </c>
      <c r="F12" s="37"/>
      <c r="G12" s="19"/>
    </row>
    <row r="13" spans="2:7" x14ac:dyDescent="0.7">
      <c r="C13" s="31">
        <v>4</v>
      </c>
      <c r="D13" s="33" t="s">
        <v>116</v>
      </c>
      <c r="E13" s="29" t="s">
        <v>117</v>
      </c>
      <c r="F13" s="37"/>
      <c r="G13" s="19" t="s">
        <v>67</v>
      </c>
    </row>
    <row r="14" spans="2:7" x14ac:dyDescent="0.7">
      <c r="C14" s="28">
        <v>5</v>
      </c>
      <c r="D14" s="29" t="s">
        <v>63</v>
      </c>
      <c r="E14" s="29" t="s">
        <v>60</v>
      </c>
      <c r="F14" s="37"/>
      <c r="G14" s="19"/>
    </row>
    <row r="15" spans="2:7" x14ac:dyDescent="0.7">
      <c r="C15" s="30">
        <v>5</v>
      </c>
      <c r="D15" s="32" t="s">
        <v>63</v>
      </c>
      <c r="E15" s="29" t="s">
        <v>64</v>
      </c>
      <c r="F15" s="37"/>
      <c r="G15" s="19"/>
    </row>
    <row r="16" spans="2:7" x14ac:dyDescent="0.7">
      <c r="C16" s="30">
        <v>5</v>
      </c>
      <c r="D16" s="32" t="s">
        <v>63</v>
      </c>
      <c r="E16" s="29" t="s">
        <v>58</v>
      </c>
      <c r="F16" s="37"/>
      <c r="G16" s="19" t="s">
        <v>65</v>
      </c>
    </row>
    <row r="17" spans="3:7" x14ac:dyDescent="0.7">
      <c r="C17" s="30">
        <v>5</v>
      </c>
      <c r="D17" s="32" t="s">
        <v>63</v>
      </c>
      <c r="E17" s="29" t="s">
        <v>66</v>
      </c>
      <c r="F17" s="37"/>
      <c r="G17" s="19" t="s">
        <v>67</v>
      </c>
    </row>
    <row r="18" spans="3:7" ht="17.649999999999999" x14ac:dyDescent="0.7">
      <c r="C18" s="30">
        <v>5</v>
      </c>
      <c r="D18" s="32" t="s">
        <v>63</v>
      </c>
      <c r="E18" s="29" t="s">
        <v>68</v>
      </c>
      <c r="F18" s="40"/>
      <c r="G18" s="19" t="s">
        <v>67</v>
      </c>
    </row>
    <row r="19" spans="3:7" x14ac:dyDescent="0.7">
      <c r="C19" s="30">
        <v>5</v>
      </c>
      <c r="D19" s="32" t="s">
        <v>63</v>
      </c>
      <c r="E19" s="29" t="s">
        <v>69</v>
      </c>
      <c r="F19" s="37"/>
      <c r="G19" s="19" t="s">
        <v>67</v>
      </c>
    </row>
    <row r="20" spans="3:7" ht="17.649999999999999" x14ac:dyDescent="0.7">
      <c r="C20" s="30">
        <v>5</v>
      </c>
      <c r="D20" s="32" t="s">
        <v>63</v>
      </c>
      <c r="E20" s="29" t="s">
        <v>70</v>
      </c>
      <c r="F20" s="41"/>
      <c r="G20" s="19" t="s">
        <v>67</v>
      </c>
    </row>
    <row r="21" spans="3:7" x14ac:dyDescent="0.7">
      <c r="C21" s="31">
        <v>5</v>
      </c>
      <c r="D21" s="33" t="s">
        <v>63</v>
      </c>
      <c r="E21" s="29" t="s">
        <v>71</v>
      </c>
      <c r="F21" s="37"/>
      <c r="G21" s="19" t="s">
        <v>67</v>
      </c>
    </row>
    <row r="22" spans="3:7" x14ac:dyDescent="0.7">
      <c r="C22" s="28">
        <v>6</v>
      </c>
      <c r="D22" s="29" t="s">
        <v>72</v>
      </c>
      <c r="E22" s="29" t="s">
        <v>60</v>
      </c>
      <c r="F22" s="37"/>
      <c r="G22" s="19" t="s">
        <v>73</v>
      </c>
    </row>
    <row r="23" spans="3:7" x14ac:dyDescent="0.7">
      <c r="C23" s="30">
        <v>6</v>
      </c>
      <c r="D23" s="32" t="s">
        <v>72</v>
      </c>
      <c r="E23" s="29" t="s">
        <v>64</v>
      </c>
      <c r="F23" s="37"/>
      <c r="G23" s="19"/>
    </row>
    <row r="24" spans="3:7" x14ac:dyDescent="0.7">
      <c r="C24" s="30">
        <v>6</v>
      </c>
      <c r="D24" s="32" t="s">
        <v>72</v>
      </c>
      <c r="E24" s="29" t="s">
        <v>58</v>
      </c>
      <c r="F24" s="37"/>
      <c r="G24" s="19"/>
    </row>
    <row r="25" spans="3:7" x14ac:dyDescent="0.7">
      <c r="C25" s="30">
        <v>6</v>
      </c>
      <c r="D25" s="32" t="s">
        <v>72</v>
      </c>
      <c r="E25" s="29" t="s">
        <v>66</v>
      </c>
      <c r="F25" s="37"/>
      <c r="G25" s="19"/>
    </row>
    <row r="26" spans="3:7" x14ac:dyDescent="0.7">
      <c r="C26" s="30">
        <v>6</v>
      </c>
      <c r="D26" s="32" t="s">
        <v>72</v>
      </c>
      <c r="E26" s="29" t="s">
        <v>68</v>
      </c>
      <c r="G26" s="19"/>
    </row>
    <row r="27" spans="3:7" x14ac:dyDescent="0.7">
      <c r="C27" s="30">
        <v>6</v>
      </c>
      <c r="D27" s="32" t="s">
        <v>72</v>
      </c>
      <c r="E27" s="29" t="s">
        <v>69</v>
      </c>
      <c r="F27" s="37"/>
      <c r="G27" s="19"/>
    </row>
    <row r="28" spans="3:7" x14ac:dyDescent="0.7">
      <c r="C28" s="30">
        <v>6</v>
      </c>
      <c r="D28" s="32" t="s">
        <v>72</v>
      </c>
      <c r="E28" s="29" t="s">
        <v>70</v>
      </c>
      <c r="G28" s="19"/>
    </row>
    <row r="29" spans="3:7" x14ac:dyDescent="0.7">
      <c r="C29" s="31">
        <v>6</v>
      </c>
      <c r="D29" s="33" t="s">
        <v>72</v>
      </c>
      <c r="E29" s="29" t="s">
        <v>71</v>
      </c>
      <c r="F29" s="37"/>
      <c r="G29" s="19"/>
    </row>
    <row r="30" spans="3:7" x14ac:dyDescent="0.7">
      <c r="C30" s="28">
        <v>7</v>
      </c>
      <c r="D30" s="29" t="s">
        <v>74</v>
      </c>
      <c r="E30" s="29" t="s">
        <v>60</v>
      </c>
      <c r="F30" s="37"/>
      <c r="G30" s="19" t="s">
        <v>75</v>
      </c>
    </row>
    <row r="31" spans="3:7" x14ac:dyDescent="0.7">
      <c r="C31" s="30">
        <v>7</v>
      </c>
      <c r="D31" s="32" t="s">
        <v>74</v>
      </c>
      <c r="E31" s="29" t="s">
        <v>64</v>
      </c>
      <c r="F31" s="37"/>
      <c r="G31" s="19"/>
    </row>
    <row r="32" spans="3:7" x14ac:dyDescent="0.7">
      <c r="C32" s="30">
        <v>7</v>
      </c>
      <c r="D32" s="32" t="s">
        <v>74</v>
      </c>
      <c r="E32" s="29" t="s">
        <v>58</v>
      </c>
      <c r="F32" s="37"/>
      <c r="G32" s="19"/>
    </row>
    <row r="33" spans="3:7" x14ac:dyDescent="0.7">
      <c r="C33" s="30">
        <v>7</v>
      </c>
      <c r="D33" s="32" t="s">
        <v>74</v>
      </c>
      <c r="E33" s="29" t="s">
        <v>66</v>
      </c>
      <c r="F33" s="37"/>
      <c r="G33" s="19"/>
    </row>
    <row r="34" spans="3:7" x14ac:dyDescent="0.7">
      <c r="C34" s="30">
        <v>7</v>
      </c>
      <c r="D34" s="32" t="s">
        <v>74</v>
      </c>
      <c r="E34" s="29" t="s">
        <v>68</v>
      </c>
      <c r="F34" s="37"/>
      <c r="G34" s="19"/>
    </row>
    <row r="35" spans="3:7" x14ac:dyDescent="0.7">
      <c r="C35" s="30">
        <v>7</v>
      </c>
      <c r="D35" s="32" t="s">
        <v>74</v>
      </c>
      <c r="E35" s="29" t="s">
        <v>69</v>
      </c>
      <c r="F35" s="37"/>
      <c r="G35" s="19"/>
    </row>
    <row r="36" spans="3:7" x14ac:dyDescent="0.7">
      <c r="C36" s="30">
        <v>7</v>
      </c>
      <c r="D36" s="32" t="s">
        <v>74</v>
      </c>
      <c r="E36" s="29" t="s">
        <v>70</v>
      </c>
      <c r="F36" s="37"/>
      <c r="G36" s="19"/>
    </row>
    <row r="37" spans="3:7" x14ac:dyDescent="0.7">
      <c r="C37" s="30">
        <v>7</v>
      </c>
      <c r="D37" s="32" t="s">
        <v>74</v>
      </c>
      <c r="E37" s="29" t="s">
        <v>71</v>
      </c>
      <c r="F37" s="37"/>
      <c r="G37" s="19"/>
    </row>
  </sheetData>
  <phoneticPr fontId="1"/>
  <dataValidations count="1">
    <dataValidation type="list" allowBlank="1" showInputMessage="1" showErrorMessage="1" sqref="F8" xr:uid="{5BD90612-E9BC-4ED3-B81E-CAE08716C62A}">
      <formula1>"C1/X,C2/X,C3/X"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23233-1473-465E-88F0-D67791A879CA}">
  <sheetPr>
    <tabColor theme="9" tint="0.79998168889431442"/>
  </sheetPr>
  <dimension ref="B2:G37"/>
  <sheetViews>
    <sheetView showGridLines="0" zoomScale="85" zoomScaleNormal="85" workbookViewId="0"/>
  </sheetViews>
  <sheetFormatPr defaultColWidth="9" defaultRowHeight="15" x14ac:dyDescent="0.7"/>
  <cols>
    <col min="1" max="2" width="2.875" style="1" customWidth="1"/>
    <col min="3" max="3" width="4.125" style="1" bestFit="1" customWidth="1"/>
    <col min="4" max="4" width="9.25" style="1" bestFit="1" customWidth="1"/>
    <col min="5" max="5" width="19.5625" style="1" bestFit="1" customWidth="1"/>
    <col min="6" max="6" width="65.125" style="1" bestFit="1" customWidth="1"/>
    <col min="7" max="7" width="63.75" style="1" bestFit="1" customWidth="1"/>
    <col min="8" max="16384" width="9" style="1"/>
  </cols>
  <sheetData>
    <row r="2" spans="2:7" ht="22.15" x14ac:dyDescent="0.7">
      <c r="B2" s="2" t="s">
        <v>129</v>
      </c>
      <c r="C2" s="2"/>
    </row>
    <row r="4" spans="2:7" ht="15.4" thickBot="1" x14ac:dyDescent="0.75">
      <c r="C4" s="13" t="s">
        <v>1</v>
      </c>
      <c r="D4" s="14" t="s">
        <v>49</v>
      </c>
      <c r="E4" s="14"/>
      <c r="F4" s="14" t="s">
        <v>50</v>
      </c>
      <c r="G4" s="10" t="s">
        <v>51</v>
      </c>
    </row>
    <row r="5" spans="2:7" ht="15.4" thickTop="1" x14ac:dyDescent="0.7">
      <c r="C5" s="39">
        <v>1</v>
      </c>
      <c r="D5" s="38" t="s">
        <v>4</v>
      </c>
      <c r="E5" s="15"/>
      <c r="F5" s="34">
        <v>1</v>
      </c>
      <c r="G5" s="16" t="s">
        <v>52</v>
      </c>
    </row>
    <row r="6" spans="2:7" x14ac:dyDescent="0.7">
      <c r="C6" s="31">
        <v>1</v>
      </c>
      <c r="D6" s="33" t="s">
        <v>4</v>
      </c>
      <c r="E6" s="17"/>
      <c r="F6" s="35" t="s">
        <v>76</v>
      </c>
      <c r="G6" s="18"/>
    </row>
    <row r="7" spans="2:7" x14ac:dyDescent="0.7">
      <c r="C7" s="28">
        <v>2</v>
      </c>
      <c r="D7" s="29" t="s">
        <v>53</v>
      </c>
      <c r="E7" s="17" t="s">
        <v>54</v>
      </c>
      <c r="F7" s="36">
        <v>6</v>
      </c>
      <c r="G7" s="18"/>
    </row>
    <row r="8" spans="2:7" x14ac:dyDescent="0.7">
      <c r="C8" s="30">
        <v>2</v>
      </c>
      <c r="D8" s="32" t="s">
        <v>53</v>
      </c>
      <c r="E8" s="17" t="s">
        <v>55</v>
      </c>
      <c r="F8" s="36" t="s">
        <v>56</v>
      </c>
      <c r="G8" s="18" t="s">
        <v>77</v>
      </c>
    </row>
    <row r="9" spans="2:7" x14ac:dyDescent="0.7">
      <c r="C9" s="31">
        <v>2</v>
      </c>
      <c r="D9" s="33" t="s">
        <v>53</v>
      </c>
      <c r="E9" s="17" t="s">
        <v>58</v>
      </c>
      <c r="F9" s="36" t="s">
        <v>78</v>
      </c>
      <c r="G9" s="18" t="s">
        <v>59</v>
      </c>
    </row>
    <row r="10" spans="2:7" x14ac:dyDescent="0.7">
      <c r="C10" s="28">
        <v>3</v>
      </c>
      <c r="D10" s="29" t="s">
        <v>3</v>
      </c>
      <c r="E10" s="17" t="s">
        <v>60</v>
      </c>
      <c r="F10" s="35" t="s">
        <v>79</v>
      </c>
      <c r="G10" s="18" t="s">
        <v>61</v>
      </c>
    </row>
    <row r="11" spans="2:7" x14ac:dyDescent="0.7">
      <c r="C11" s="31">
        <v>3</v>
      </c>
      <c r="D11" s="33" t="s">
        <v>3</v>
      </c>
      <c r="E11" s="29" t="s">
        <v>62</v>
      </c>
      <c r="F11" s="35" t="s">
        <v>119</v>
      </c>
      <c r="G11" s="19"/>
    </row>
    <row r="12" spans="2:7" ht="97.25" customHeight="1" x14ac:dyDescent="0.7">
      <c r="C12" s="28">
        <v>4</v>
      </c>
      <c r="D12" s="29" t="s">
        <v>116</v>
      </c>
      <c r="E12" s="29" t="s">
        <v>118</v>
      </c>
      <c r="F12" s="37"/>
      <c r="G12" s="19"/>
    </row>
    <row r="13" spans="2:7" x14ac:dyDescent="0.7">
      <c r="C13" s="31">
        <v>4</v>
      </c>
      <c r="D13" s="33" t="s">
        <v>116</v>
      </c>
      <c r="E13" s="29" t="s">
        <v>117</v>
      </c>
      <c r="F13" s="37"/>
      <c r="G13" s="19"/>
    </row>
    <row r="14" spans="2:7" x14ac:dyDescent="0.7">
      <c r="C14" s="28">
        <v>5</v>
      </c>
      <c r="D14" s="29" t="s">
        <v>63</v>
      </c>
      <c r="E14" s="29" t="s">
        <v>60</v>
      </c>
      <c r="F14" s="37" t="s">
        <v>79</v>
      </c>
      <c r="G14" s="19"/>
    </row>
    <row r="15" spans="2:7" x14ac:dyDescent="0.7">
      <c r="C15" s="30">
        <v>5</v>
      </c>
      <c r="D15" s="32" t="s">
        <v>63</v>
      </c>
      <c r="E15" s="29" t="s">
        <v>64</v>
      </c>
      <c r="F15" s="37" t="s">
        <v>80</v>
      </c>
      <c r="G15" s="19"/>
    </row>
    <row r="16" spans="2:7" x14ac:dyDescent="0.7">
      <c r="C16" s="30">
        <v>5</v>
      </c>
      <c r="D16" s="32" t="s">
        <v>63</v>
      </c>
      <c r="E16" s="29" t="s">
        <v>58</v>
      </c>
      <c r="F16" s="37" t="s">
        <v>78</v>
      </c>
      <c r="G16" s="19" t="s">
        <v>65</v>
      </c>
    </row>
    <row r="17" spans="3:7" x14ac:dyDescent="0.7">
      <c r="C17" s="30">
        <v>5</v>
      </c>
      <c r="D17" s="32" t="s">
        <v>63</v>
      </c>
      <c r="E17" s="29" t="s">
        <v>66</v>
      </c>
      <c r="F17" s="37" t="s">
        <v>81</v>
      </c>
      <c r="G17" s="19" t="s">
        <v>67</v>
      </c>
    </row>
    <row r="18" spans="3:7" x14ac:dyDescent="0.7">
      <c r="C18" s="30">
        <v>5</v>
      </c>
      <c r="D18" s="32" t="s">
        <v>63</v>
      </c>
      <c r="E18" s="29" t="s">
        <v>68</v>
      </c>
      <c r="F18" s="37" t="s">
        <v>82</v>
      </c>
      <c r="G18" s="19" t="s">
        <v>67</v>
      </c>
    </row>
    <row r="19" spans="3:7" x14ac:dyDescent="0.7">
      <c r="C19" s="30">
        <v>5</v>
      </c>
      <c r="D19" s="32" t="s">
        <v>63</v>
      </c>
      <c r="E19" s="29" t="s">
        <v>69</v>
      </c>
      <c r="F19" s="37" t="s">
        <v>83</v>
      </c>
      <c r="G19" s="19" t="s">
        <v>67</v>
      </c>
    </row>
    <row r="20" spans="3:7" x14ac:dyDescent="0.7">
      <c r="C20" s="30">
        <v>5</v>
      </c>
      <c r="D20" s="32" t="s">
        <v>63</v>
      </c>
      <c r="E20" s="29" t="s">
        <v>70</v>
      </c>
      <c r="F20" s="37"/>
      <c r="G20" s="19" t="s">
        <v>67</v>
      </c>
    </row>
    <row r="21" spans="3:7" x14ac:dyDescent="0.7">
      <c r="C21" s="31">
        <v>5</v>
      </c>
      <c r="D21" s="33" t="s">
        <v>63</v>
      </c>
      <c r="E21" s="29" t="s">
        <v>71</v>
      </c>
      <c r="F21" s="37" t="s">
        <v>84</v>
      </c>
      <c r="G21" s="19" t="s">
        <v>67</v>
      </c>
    </row>
    <row r="22" spans="3:7" x14ac:dyDescent="0.7">
      <c r="C22" s="28">
        <v>6</v>
      </c>
      <c r="D22" s="29" t="s">
        <v>72</v>
      </c>
      <c r="E22" s="29" t="s">
        <v>60</v>
      </c>
      <c r="F22" s="37" t="s">
        <v>85</v>
      </c>
      <c r="G22" s="19" t="s">
        <v>73</v>
      </c>
    </row>
    <row r="23" spans="3:7" x14ac:dyDescent="0.7">
      <c r="C23" s="30">
        <v>6</v>
      </c>
      <c r="D23" s="32" t="s">
        <v>72</v>
      </c>
      <c r="E23" s="29" t="s">
        <v>64</v>
      </c>
      <c r="F23" s="37"/>
      <c r="G23" s="19"/>
    </row>
    <row r="24" spans="3:7" x14ac:dyDescent="0.7">
      <c r="C24" s="30">
        <v>6</v>
      </c>
      <c r="D24" s="32" t="s">
        <v>72</v>
      </c>
      <c r="E24" s="29" t="s">
        <v>58</v>
      </c>
      <c r="F24" s="37"/>
      <c r="G24" s="19"/>
    </row>
    <row r="25" spans="3:7" x14ac:dyDescent="0.7">
      <c r="C25" s="30">
        <v>6</v>
      </c>
      <c r="D25" s="32" t="s">
        <v>72</v>
      </c>
      <c r="E25" s="29" t="s">
        <v>66</v>
      </c>
      <c r="F25" s="37"/>
      <c r="G25" s="19"/>
    </row>
    <row r="26" spans="3:7" x14ac:dyDescent="0.7">
      <c r="C26" s="30">
        <v>6</v>
      </c>
      <c r="D26" s="32" t="s">
        <v>72</v>
      </c>
      <c r="E26" s="29" t="s">
        <v>68</v>
      </c>
      <c r="F26" s="37"/>
      <c r="G26" s="19"/>
    </row>
    <row r="27" spans="3:7" x14ac:dyDescent="0.7">
      <c r="C27" s="30">
        <v>6</v>
      </c>
      <c r="D27" s="32" t="s">
        <v>72</v>
      </c>
      <c r="E27" s="29" t="s">
        <v>69</v>
      </c>
      <c r="F27" s="37"/>
      <c r="G27" s="19"/>
    </row>
    <row r="28" spans="3:7" x14ac:dyDescent="0.7">
      <c r="C28" s="30">
        <v>6</v>
      </c>
      <c r="D28" s="32" t="s">
        <v>72</v>
      </c>
      <c r="E28" s="29" t="s">
        <v>70</v>
      </c>
      <c r="F28" s="37"/>
      <c r="G28" s="19"/>
    </row>
    <row r="29" spans="3:7" x14ac:dyDescent="0.7">
      <c r="C29" s="31">
        <v>6</v>
      </c>
      <c r="D29" s="33" t="s">
        <v>72</v>
      </c>
      <c r="E29" s="29" t="s">
        <v>71</v>
      </c>
      <c r="F29" s="37"/>
      <c r="G29" s="19"/>
    </row>
    <row r="30" spans="3:7" x14ac:dyDescent="0.7">
      <c r="C30" s="28">
        <v>7</v>
      </c>
      <c r="D30" s="29" t="s">
        <v>74</v>
      </c>
      <c r="E30" s="29" t="s">
        <v>60</v>
      </c>
      <c r="F30" s="37"/>
      <c r="G30" s="19" t="s">
        <v>75</v>
      </c>
    </row>
    <row r="31" spans="3:7" x14ac:dyDescent="0.7">
      <c r="C31" s="30">
        <v>7</v>
      </c>
      <c r="D31" s="32" t="s">
        <v>74</v>
      </c>
      <c r="E31" s="29" t="s">
        <v>64</v>
      </c>
      <c r="F31" s="37"/>
      <c r="G31" s="19"/>
    </row>
    <row r="32" spans="3:7" x14ac:dyDescent="0.7">
      <c r="C32" s="30">
        <v>7</v>
      </c>
      <c r="D32" s="32" t="s">
        <v>74</v>
      </c>
      <c r="E32" s="29" t="s">
        <v>58</v>
      </c>
      <c r="F32" s="37" t="s">
        <v>78</v>
      </c>
      <c r="G32" s="19"/>
    </row>
    <row r="33" spans="3:7" x14ac:dyDescent="0.7">
      <c r="C33" s="30">
        <v>7</v>
      </c>
      <c r="D33" s="32" t="s">
        <v>74</v>
      </c>
      <c r="E33" s="29" t="s">
        <v>66</v>
      </c>
      <c r="F33" s="37"/>
      <c r="G33" s="19"/>
    </row>
    <row r="34" spans="3:7" x14ac:dyDescent="0.7">
      <c r="C34" s="30">
        <v>7</v>
      </c>
      <c r="D34" s="32" t="s">
        <v>74</v>
      </c>
      <c r="E34" s="29" t="s">
        <v>68</v>
      </c>
      <c r="F34" s="37"/>
      <c r="G34" s="19"/>
    </row>
    <row r="35" spans="3:7" x14ac:dyDescent="0.7">
      <c r="C35" s="30">
        <v>7</v>
      </c>
      <c r="D35" s="32" t="s">
        <v>74</v>
      </c>
      <c r="E35" s="29" t="s">
        <v>69</v>
      </c>
      <c r="F35" s="37"/>
      <c r="G35" s="19"/>
    </row>
    <row r="36" spans="3:7" x14ac:dyDescent="0.7">
      <c r="C36" s="30">
        <v>7</v>
      </c>
      <c r="D36" s="32" t="s">
        <v>74</v>
      </c>
      <c r="E36" s="29" t="s">
        <v>70</v>
      </c>
      <c r="F36" s="37"/>
      <c r="G36" s="19"/>
    </row>
    <row r="37" spans="3:7" x14ac:dyDescent="0.7">
      <c r="C37" s="30">
        <v>7</v>
      </c>
      <c r="D37" s="32" t="s">
        <v>74</v>
      </c>
      <c r="E37" s="29" t="s">
        <v>71</v>
      </c>
      <c r="F37" s="37"/>
      <c r="G37" s="19"/>
    </row>
  </sheetData>
  <phoneticPr fontId="1"/>
  <dataValidations count="1">
    <dataValidation type="list" allowBlank="1" showInputMessage="1" showErrorMessage="1" sqref="F8" xr:uid="{88E2D24F-B5E7-439D-90A4-A367C6C563CB}">
      <formula1>"C1/X,C2/X,C3/X"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O28"/>
  <sheetViews>
    <sheetView showGridLines="0" zoomScale="85" zoomScaleNormal="85" workbookViewId="0">
      <pane xSplit="5" ySplit="6" topLeftCell="G7" activePane="bottomRight" state="frozen"/>
      <selection pane="topRight"/>
      <selection pane="bottomLeft"/>
      <selection pane="bottomRight"/>
    </sheetView>
  </sheetViews>
  <sheetFormatPr defaultColWidth="9" defaultRowHeight="15" outlineLevelCol="1" x14ac:dyDescent="0.7"/>
  <cols>
    <col min="1" max="1" width="3.625" style="1" customWidth="1"/>
    <col min="2" max="2" width="4.625" style="1" customWidth="1"/>
    <col min="3" max="3" width="12.625" style="1" bestFit="1" customWidth="1"/>
    <col min="4" max="4" width="10.375" style="42" bestFit="1" customWidth="1"/>
    <col min="5" max="5" width="26.625" style="1" bestFit="1" customWidth="1"/>
    <col min="6" max="6" width="25" style="1" customWidth="1"/>
    <col min="7" max="7" width="10.3125" style="1" bestFit="1" customWidth="1"/>
    <col min="8" max="8" width="14.875" style="1" bestFit="1" customWidth="1"/>
    <col min="9" max="9" width="15.375" style="1" customWidth="1"/>
    <col min="10" max="10" width="24.25" style="1" hidden="1" customWidth="1" outlineLevel="1"/>
    <col min="11" max="11" width="29" style="1" bestFit="1" customWidth="1" collapsed="1"/>
    <col min="12" max="12" width="15.6875" style="44" bestFit="1" customWidth="1"/>
    <col min="13" max="13" width="23.5" style="1" customWidth="1" outlineLevel="1"/>
    <col min="14" max="14" width="24.875" style="1" customWidth="1" outlineLevel="1"/>
    <col min="15" max="15" width="7.25" style="1" customWidth="1"/>
    <col min="16" max="16384" width="9" style="1"/>
  </cols>
  <sheetData>
    <row r="2" spans="2:15" ht="22.15" x14ac:dyDescent="0.7">
      <c r="B2" s="2" t="s">
        <v>7</v>
      </c>
    </row>
    <row r="3" spans="2:15" x14ac:dyDescent="0.7">
      <c r="B3" s="4" t="s">
        <v>125</v>
      </c>
    </row>
    <row r="4" spans="2:15" x14ac:dyDescent="0.7">
      <c r="B4" s="4"/>
      <c r="L4" s="45" t="s">
        <v>9</v>
      </c>
    </row>
    <row r="5" spans="2:15" x14ac:dyDescent="0.7">
      <c r="I5" s="4" t="s">
        <v>10</v>
      </c>
      <c r="L5" s="49">
        <f>SUM(L7:L28)</f>
        <v>0</v>
      </c>
      <c r="M5" s="4" t="s">
        <v>11</v>
      </c>
      <c r="N5" s="7" t="s">
        <v>12</v>
      </c>
    </row>
    <row r="6" spans="2:15" ht="55.9" customHeight="1" x14ac:dyDescent="0.7">
      <c r="C6" s="5" t="s">
        <v>13</v>
      </c>
      <c r="D6" s="43" t="s">
        <v>14</v>
      </c>
      <c r="E6" s="5" t="s">
        <v>15</v>
      </c>
      <c r="F6" s="5" t="s">
        <v>16</v>
      </c>
      <c r="G6" s="5" t="s">
        <v>17</v>
      </c>
      <c r="H6" s="6" t="s">
        <v>18</v>
      </c>
      <c r="I6" s="5" t="s">
        <v>19</v>
      </c>
      <c r="J6" s="6" t="s">
        <v>20</v>
      </c>
      <c r="K6" s="6" t="s">
        <v>21</v>
      </c>
      <c r="L6" s="46" t="s">
        <v>22</v>
      </c>
      <c r="M6" s="6" t="s">
        <v>23</v>
      </c>
      <c r="N6" s="6" t="s">
        <v>128</v>
      </c>
      <c r="O6" s="8" t="s">
        <v>24</v>
      </c>
    </row>
    <row r="7" spans="2:15" x14ac:dyDescent="0.7">
      <c r="C7" s="22" t="s">
        <v>25</v>
      </c>
      <c r="D7" s="51">
        <v>0</v>
      </c>
      <c r="E7" s="3"/>
      <c r="F7" s="3"/>
      <c r="G7" s="3"/>
      <c r="H7" s="42" t="s">
        <v>27</v>
      </c>
      <c r="I7" s="3"/>
      <c r="J7" s="3"/>
      <c r="K7" s="3"/>
      <c r="L7" s="48"/>
      <c r="M7" s="11"/>
      <c r="N7" s="11" t="s">
        <v>27</v>
      </c>
      <c r="O7" s="3"/>
    </row>
    <row r="8" spans="2:15" x14ac:dyDescent="0.7">
      <c r="C8" s="23" t="s">
        <v>28</v>
      </c>
      <c r="D8" s="51"/>
      <c r="E8" s="3"/>
      <c r="F8" s="3"/>
      <c r="G8" s="3"/>
      <c r="H8" s="27"/>
      <c r="I8" s="3"/>
      <c r="J8" s="3"/>
      <c r="K8" s="3"/>
      <c r="L8" s="48"/>
      <c r="M8" s="11"/>
      <c r="N8" s="11"/>
      <c r="O8" s="3"/>
    </row>
    <row r="9" spans="2:15" x14ac:dyDescent="0.7">
      <c r="C9" s="24" t="s">
        <v>28</v>
      </c>
      <c r="D9" s="51"/>
      <c r="E9" s="3"/>
      <c r="F9" s="3"/>
      <c r="G9" s="3"/>
      <c r="H9" s="27"/>
      <c r="I9" s="3"/>
      <c r="J9" s="3"/>
      <c r="K9" s="3"/>
      <c r="L9" s="48"/>
      <c r="M9" s="11"/>
      <c r="N9" s="11"/>
      <c r="O9" s="3"/>
    </row>
    <row r="10" spans="2:15" x14ac:dyDescent="0.7">
      <c r="C10" s="24" t="s">
        <v>28</v>
      </c>
      <c r="D10" s="51"/>
      <c r="E10" s="3"/>
      <c r="F10" s="3"/>
      <c r="G10" s="3"/>
      <c r="H10" s="27"/>
      <c r="I10" s="3"/>
      <c r="J10" s="3"/>
      <c r="K10" s="3"/>
      <c r="L10" s="48"/>
      <c r="M10" s="11"/>
      <c r="N10" s="11"/>
      <c r="O10" s="3"/>
    </row>
    <row r="11" spans="2:15" x14ac:dyDescent="0.7">
      <c r="C11" s="23" t="s">
        <v>41</v>
      </c>
      <c r="D11" s="51"/>
      <c r="E11" s="3"/>
      <c r="F11" s="3"/>
      <c r="G11" s="26"/>
      <c r="H11" s="27"/>
      <c r="I11" s="3"/>
      <c r="J11" s="3"/>
      <c r="K11" s="3"/>
      <c r="L11" s="48"/>
      <c r="M11" s="11"/>
      <c r="N11" s="11"/>
      <c r="O11" s="3"/>
    </row>
    <row r="12" spans="2:15" x14ac:dyDescent="0.7">
      <c r="C12" s="24" t="s">
        <v>41</v>
      </c>
      <c r="D12" s="51"/>
      <c r="E12" s="3"/>
      <c r="F12" s="3"/>
      <c r="G12" s="26"/>
      <c r="H12" s="27"/>
      <c r="I12" s="3"/>
      <c r="J12" s="3"/>
      <c r="K12" s="3"/>
      <c r="L12" s="48"/>
      <c r="M12" s="11"/>
      <c r="N12" s="11"/>
      <c r="O12" s="3"/>
    </row>
    <row r="13" spans="2:15" x14ac:dyDescent="0.7">
      <c r="C13" s="25" t="s">
        <v>41</v>
      </c>
      <c r="D13" s="51"/>
      <c r="E13" s="3"/>
      <c r="F13" s="3"/>
      <c r="G13" s="26"/>
      <c r="H13" s="27"/>
      <c r="I13" s="3"/>
      <c r="J13" s="3"/>
      <c r="K13" s="3"/>
      <c r="L13" s="48"/>
      <c r="M13" s="11"/>
      <c r="N13" s="11"/>
      <c r="O13" s="3"/>
    </row>
    <row r="14" spans="2:15" x14ac:dyDescent="0.7">
      <c r="C14" s="23" t="s">
        <v>42</v>
      </c>
      <c r="D14" s="51"/>
      <c r="E14" s="3"/>
      <c r="F14" s="3"/>
      <c r="G14" s="3"/>
      <c r="H14" s="27"/>
      <c r="I14" s="3"/>
      <c r="J14" s="3"/>
      <c r="K14" s="3"/>
      <c r="L14" s="48"/>
      <c r="M14" s="11"/>
      <c r="N14" s="11"/>
      <c r="O14" s="3"/>
    </row>
    <row r="15" spans="2:15" x14ac:dyDescent="0.7">
      <c r="C15" s="24" t="s">
        <v>42</v>
      </c>
      <c r="D15" s="51"/>
      <c r="E15" s="3"/>
      <c r="F15" s="3"/>
      <c r="G15" s="3"/>
      <c r="H15" s="27"/>
      <c r="I15" s="3"/>
      <c r="J15" s="3"/>
      <c r="K15" s="3"/>
      <c r="L15" s="48"/>
      <c r="M15" s="11"/>
      <c r="N15" s="11"/>
      <c r="O15" s="3"/>
    </row>
    <row r="16" spans="2:15" x14ac:dyDescent="0.7">
      <c r="C16" s="25" t="s">
        <v>42</v>
      </c>
      <c r="D16" s="51"/>
      <c r="E16" s="3"/>
      <c r="F16" s="3"/>
      <c r="G16" s="3"/>
      <c r="H16" s="27"/>
      <c r="I16" s="3"/>
      <c r="J16" s="3"/>
      <c r="K16" s="3"/>
      <c r="L16" s="48"/>
      <c r="M16" s="11"/>
      <c r="N16" s="11"/>
      <c r="O16" s="3"/>
    </row>
    <row r="17" spans="3:15" x14ac:dyDescent="0.7">
      <c r="C17" s="23" t="s">
        <v>43</v>
      </c>
      <c r="D17" s="51"/>
      <c r="E17" s="3"/>
      <c r="F17" s="3"/>
      <c r="G17" s="3"/>
      <c r="H17" s="27"/>
      <c r="I17" s="3"/>
      <c r="J17" s="3"/>
      <c r="K17" s="3"/>
      <c r="L17" s="48"/>
      <c r="M17" s="11"/>
      <c r="N17" s="11"/>
      <c r="O17" s="3"/>
    </row>
    <row r="18" spans="3:15" x14ac:dyDescent="0.7">
      <c r="C18" s="24" t="s">
        <v>43</v>
      </c>
      <c r="D18" s="51"/>
      <c r="E18" s="3"/>
      <c r="F18" s="3"/>
      <c r="G18" s="3"/>
      <c r="H18" s="27"/>
      <c r="I18" s="3"/>
      <c r="J18" s="3"/>
      <c r="K18" s="3"/>
      <c r="L18" s="48"/>
      <c r="M18" s="11"/>
      <c r="N18" s="11"/>
      <c r="O18" s="3"/>
    </row>
    <row r="19" spans="3:15" x14ac:dyDescent="0.7">
      <c r="C19" s="24" t="s">
        <v>43</v>
      </c>
      <c r="D19" s="51"/>
      <c r="E19" s="3"/>
      <c r="F19" s="3"/>
      <c r="G19" s="3"/>
      <c r="H19" s="27"/>
      <c r="I19" s="3"/>
      <c r="J19" s="3"/>
      <c r="K19" s="3"/>
      <c r="L19" s="48"/>
      <c r="M19" s="11"/>
      <c r="N19" s="11"/>
      <c r="O19" s="3"/>
    </row>
    <row r="20" spans="3:15" x14ac:dyDescent="0.7">
      <c r="C20" s="23" t="s">
        <v>44</v>
      </c>
      <c r="D20" s="51"/>
      <c r="E20" s="3"/>
      <c r="F20" s="3"/>
      <c r="G20" s="3"/>
      <c r="H20" s="27"/>
      <c r="I20" s="3"/>
      <c r="J20" s="3"/>
      <c r="K20" s="3"/>
      <c r="L20" s="48"/>
      <c r="M20" s="11"/>
      <c r="N20" s="11"/>
      <c r="O20" s="3"/>
    </row>
    <row r="21" spans="3:15" x14ac:dyDescent="0.7">
      <c r="C21" s="24" t="s">
        <v>44</v>
      </c>
      <c r="D21" s="51"/>
      <c r="E21" s="3"/>
      <c r="F21" s="3"/>
      <c r="G21" s="3"/>
      <c r="H21" s="27"/>
      <c r="I21" s="3"/>
      <c r="J21" s="3"/>
      <c r="K21" s="3"/>
      <c r="L21" s="48"/>
      <c r="M21" s="11"/>
      <c r="N21" s="11"/>
      <c r="O21" s="3"/>
    </row>
    <row r="22" spans="3:15" x14ac:dyDescent="0.7">
      <c r="C22" s="25" t="s">
        <v>44</v>
      </c>
      <c r="D22" s="51"/>
      <c r="E22" s="3"/>
      <c r="F22" s="3"/>
      <c r="G22" s="3"/>
      <c r="H22" s="27"/>
      <c r="I22" s="3"/>
      <c r="J22" s="3"/>
      <c r="K22" s="3"/>
      <c r="L22" s="48"/>
      <c r="M22" s="11"/>
      <c r="N22" s="11"/>
      <c r="O22" s="3"/>
    </row>
    <row r="23" spans="3:15" x14ac:dyDescent="0.7">
      <c r="C23" s="52" t="s">
        <v>45</v>
      </c>
      <c r="D23" s="27"/>
      <c r="E23" s="3"/>
      <c r="F23" s="3"/>
      <c r="G23" s="3"/>
      <c r="H23" s="27"/>
      <c r="I23" s="3"/>
      <c r="J23" s="3"/>
      <c r="K23" s="3"/>
      <c r="L23" s="48"/>
      <c r="M23" s="11"/>
      <c r="N23" s="11"/>
      <c r="O23" s="3"/>
    </row>
    <row r="24" spans="3:15" x14ac:dyDescent="0.7">
      <c r="C24" s="47" t="s">
        <v>45</v>
      </c>
      <c r="D24" s="27"/>
      <c r="E24" s="3"/>
      <c r="F24" s="3"/>
      <c r="G24" s="3"/>
      <c r="H24" s="27"/>
      <c r="I24" s="3"/>
      <c r="J24" s="3"/>
      <c r="K24" s="3"/>
      <c r="L24" s="48"/>
      <c r="M24" s="11"/>
      <c r="N24" s="11"/>
      <c r="O24" s="3"/>
    </row>
    <row r="25" spans="3:15" x14ac:dyDescent="0.7">
      <c r="C25" s="50" t="s">
        <v>45</v>
      </c>
      <c r="D25" s="27"/>
      <c r="E25" s="3"/>
      <c r="F25" s="3"/>
      <c r="G25" s="3"/>
      <c r="H25" s="27"/>
      <c r="I25" s="3"/>
      <c r="J25" s="3"/>
      <c r="K25" s="3"/>
      <c r="L25" s="48"/>
      <c r="M25" s="11"/>
      <c r="N25" s="11"/>
      <c r="O25" s="3"/>
    </row>
    <row r="26" spans="3:15" x14ac:dyDescent="0.7">
      <c r="C26" s="52" t="s">
        <v>46</v>
      </c>
      <c r="D26" s="27"/>
      <c r="E26" s="3"/>
      <c r="F26" s="3"/>
      <c r="G26" s="3" t="s">
        <v>27</v>
      </c>
      <c r="H26" s="27"/>
      <c r="I26" s="3"/>
      <c r="J26" s="3"/>
      <c r="K26" s="3"/>
      <c r="L26" s="48"/>
      <c r="M26" s="11"/>
      <c r="N26" s="11"/>
      <c r="O26" s="3"/>
    </row>
    <row r="27" spans="3:15" x14ac:dyDescent="0.7">
      <c r="C27" s="47" t="s">
        <v>46</v>
      </c>
      <c r="D27" s="27"/>
      <c r="E27" s="3"/>
      <c r="F27" s="3"/>
      <c r="G27" s="3" t="s">
        <v>27</v>
      </c>
      <c r="H27" s="27"/>
      <c r="I27" s="3"/>
      <c r="J27" s="3"/>
      <c r="K27" s="3"/>
      <c r="L27" s="48"/>
      <c r="M27" s="11"/>
      <c r="N27" s="11"/>
      <c r="O27" s="3"/>
    </row>
    <row r="28" spans="3:15" x14ac:dyDescent="0.7">
      <c r="C28" s="50" t="s">
        <v>46</v>
      </c>
      <c r="D28" s="27"/>
      <c r="E28" s="3"/>
      <c r="F28" s="3"/>
      <c r="G28" s="3" t="s">
        <v>27</v>
      </c>
      <c r="H28" s="27"/>
      <c r="I28" s="3"/>
      <c r="J28" s="3"/>
      <c r="K28" s="3"/>
      <c r="L28" s="48"/>
      <c r="M28" s="11"/>
      <c r="N28" s="11"/>
      <c r="O28" s="3"/>
    </row>
  </sheetData>
  <autoFilter ref="C6:L25" xr:uid="{00000000-0001-0000-0400-000000000000}"/>
  <phoneticPr fontId="1"/>
  <conditionalFormatting sqref="L11:N28">
    <cfRule type="expression" dxfId="7" priority="5">
      <formula>$H11="ベース車両に含む"</formula>
    </cfRule>
  </conditionalFormatting>
  <conditionalFormatting sqref="M8:N8">
    <cfRule type="expression" dxfId="6" priority="3">
      <formula>$H8="ベース車両に含む"</formula>
    </cfRule>
  </conditionalFormatting>
  <conditionalFormatting sqref="M9:N9">
    <cfRule type="expression" dxfId="5" priority="2">
      <formula>$H9="ベース車両に含む"</formula>
    </cfRule>
  </conditionalFormatting>
  <conditionalFormatting sqref="M10:N10">
    <cfRule type="expression" dxfId="4" priority="1">
      <formula>$H10="ベース車両に含む"</formula>
    </cfRule>
  </conditionalFormatting>
  <dataValidations count="1">
    <dataValidation type="list" allowBlank="1" showInputMessage="1" showErrorMessage="1" sqref="H8:H28" xr:uid="{D07283BF-612E-4F6B-8735-1E4476238E51}">
      <formula1>"ベース車両に含む,新規追加"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C48DD-3DBB-46AD-A546-897FDB685997}">
  <sheetPr>
    <tabColor theme="9" tint="0.79998168889431442"/>
  </sheetPr>
  <dimension ref="B2:P23"/>
  <sheetViews>
    <sheetView showGridLines="0" zoomScale="85" zoomScaleNormal="85" workbookViewId="0">
      <pane xSplit="5" ySplit="6" topLeftCell="F7" activePane="bottomRight" state="frozen"/>
      <selection pane="topRight"/>
      <selection pane="bottomLeft"/>
      <selection pane="bottomRight"/>
    </sheetView>
  </sheetViews>
  <sheetFormatPr defaultColWidth="9" defaultRowHeight="15" outlineLevelCol="1" x14ac:dyDescent="0.7"/>
  <cols>
    <col min="1" max="1" width="3.625" style="1" customWidth="1"/>
    <col min="2" max="2" width="4.625" style="1" customWidth="1"/>
    <col min="3" max="3" width="12.625" style="1" bestFit="1" customWidth="1"/>
    <col min="4" max="4" width="10.375" style="42" bestFit="1" customWidth="1"/>
    <col min="5" max="5" width="26.625" style="1" bestFit="1" customWidth="1"/>
    <col min="6" max="6" width="25" style="1" customWidth="1"/>
    <col min="7" max="7" width="10.3125" style="1" bestFit="1" customWidth="1"/>
    <col min="8" max="8" width="14.875" style="1" bestFit="1" customWidth="1"/>
    <col min="9" max="9" width="15.375" style="1" customWidth="1"/>
    <col min="10" max="10" width="24.25" style="1" hidden="1" customWidth="1" outlineLevel="1"/>
    <col min="11" max="11" width="29" style="1" bestFit="1" customWidth="1" collapsed="1"/>
    <col min="12" max="12" width="15.6875" style="44" bestFit="1" customWidth="1"/>
    <col min="13" max="13" width="23.5" style="1" hidden="1" customWidth="1" outlineLevel="1"/>
    <col min="14" max="14" width="24.875" style="1" hidden="1" customWidth="1" outlineLevel="1"/>
    <col min="15" max="15" width="7.25" style="1" customWidth="1" collapsed="1"/>
    <col min="16" max="16384" width="9" style="1"/>
  </cols>
  <sheetData>
    <row r="2" spans="2:16" ht="22.15" x14ac:dyDescent="0.7">
      <c r="B2" s="2" t="s">
        <v>126</v>
      </c>
    </row>
    <row r="3" spans="2:16" x14ac:dyDescent="0.7">
      <c r="B3" s="4" t="s">
        <v>8</v>
      </c>
    </row>
    <row r="4" spans="2:16" x14ac:dyDescent="0.7">
      <c r="B4" s="4"/>
      <c r="L4" s="45" t="s">
        <v>9</v>
      </c>
    </row>
    <row r="5" spans="2:16" x14ac:dyDescent="0.7">
      <c r="I5" s="4" t="s">
        <v>10</v>
      </c>
      <c r="L5" s="49">
        <f>SUM(L7:L23)</f>
        <v>429759.12929999997</v>
      </c>
      <c r="M5" s="4" t="s">
        <v>11</v>
      </c>
      <c r="N5" s="7" t="s">
        <v>12</v>
      </c>
    </row>
    <row r="6" spans="2:16" ht="55.9" customHeight="1" x14ac:dyDescent="0.7">
      <c r="C6" s="5" t="s">
        <v>13</v>
      </c>
      <c r="D6" s="43" t="s">
        <v>14</v>
      </c>
      <c r="E6" s="5" t="s">
        <v>15</v>
      </c>
      <c r="F6" s="5" t="s">
        <v>16</v>
      </c>
      <c r="G6" s="5" t="s">
        <v>17</v>
      </c>
      <c r="H6" s="6" t="s">
        <v>18</v>
      </c>
      <c r="I6" s="5" t="s">
        <v>19</v>
      </c>
      <c r="J6" s="6" t="s">
        <v>20</v>
      </c>
      <c r="K6" s="6" t="s">
        <v>21</v>
      </c>
      <c r="L6" s="46" t="s">
        <v>22</v>
      </c>
      <c r="M6" s="6" t="s">
        <v>23</v>
      </c>
      <c r="N6" s="6" t="s">
        <v>128</v>
      </c>
      <c r="O6" s="8" t="s">
        <v>24</v>
      </c>
    </row>
    <row r="7" spans="2:16" x14ac:dyDescent="0.7">
      <c r="C7" s="22" t="s">
        <v>25</v>
      </c>
      <c r="D7" s="51">
        <v>0</v>
      </c>
      <c r="E7" s="3" t="s">
        <v>90</v>
      </c>
      <c r="F7" s="3" t="s">
        <v>105</v>
      </c>
      <c r="G7" s="3">
        <v>1</v>
      </c>
      <c r="H7" s="42" t="s">
        <v>27</v>
      </c>
      <c r="I7" s="3" t="s">
        <v>88</v>
      </c>
      <c r="J7" s="3"/>
      <c r="K7" s="3" t="s">
        <v>106</v>
      </c>
      <c r="L7" s="48">
        <v>12320</v>
      </c>
      <c r="M7" s="11"/>
      <c r="N7" s="11"/>
      <c r="O7" s="3"/>
    </row>
    <row r="8" spans="2:16" x14ac:dyDescent="0.7">
      <c r="C8" s="23" t="s">
        <v>28</v>
      </c>
      <c r="D8" s="51">
        <v>1</v>
      </c>
      <c r="E8" s="3" t="s">
        <v>112</v>
      </c>
      <c r="F8" s="3" t="s">
        <v>89</v>
      </c>
      <c r="G8" s="3">
        <v>1</v>
      </c>
      <c r="H8" s="27" t="s">
        <v>29</v>
      </c>
      <c r="I8" s="3" t="s">
        <v>86</v>
      </c>
      <c r="J8" s="3"/>
      <c r="K8" s="3"/>
      <c r="L8" s="48">
        <v>83600</v>
      </c>
      <c r="M8" s="11"/>
      <c r="N8" s="11"/>
      <c r="O8" s="3"/>
    </row>
    <row r="9" spans="2:16" x14ac:dyDescent="0.7">
      <c r="C9" s="24" t="s">
        <v>28</v>
      </c>
      <c r="D9" s="51">
        <v>2</v>
      </c>
      <c r="E9" s="3" t="s">
        <v>30</v>
      </c>
      <c r="F9" s="3" t="s">
        <v>31</v>
      </c>
      <c r="G9" s="3">
        <v>1</v>
      </c>
      <c r="H9" s="27" t="s">
        <v>29</v>
      </c>
      <c r="I9" s="3" t="s">
        <v>32</v>
      </c>
      <c r="J9" s="3"/>
      <c r="K9" s="3"/>
      <c r="L9" s="48">
        <v>112993</v>
      </c>
      <c r="M9" s="11"/>
      <c r="N9" s="11"/>
      <c r="O9" s="3"/>
    </row>
    <row r="10" spans="2:16" x14ac:dyDescent="0.7">
      <c r="C10" s="24" t="s">
        <v>28</v>
      </c>
      <c r="D10" s="51">
        <v>3</v>
      </c>
      <c r="E10" s="3" t="s">
        <v>113</v>
      </c>
      <c r="F10" s="3" t="s">
        <v>114</v>
      </c>
      <c r="G10" s="3">
        <v>1</v>
      </c>
      <c r="H10" s="27" t="s">
        <v>29</v>
      </c>
      <c r="I10" s="3" t="s">
        <v>115</v>
      </c>
      <c r="J10" s="3"/>
      <c r="K10" s="3"/>
      <c r="L10" s="48">
        <v>136800</v>
      </c>
      <c r="M10" s="11"/>
      <c r="N10" s="11"/>
      <c r="O10" s="3"/>
    </row>
    <row r="11" spans="2:16" x14ac:dyDescent="0.7">
      <c r="C11" s="24" t="s">
        <v>28</v>
      </c>
      <c r="D11" s="51">
        <v>3</v>
      </c>
      <c r="E11" s="3" t="s">
        <v>33</v>
      </c>
      <c r="F11" s="3" t="s">
        <v>34</v>
      </c>
      <c r="G11" s="3">
        <v>1</v>
      </c>
      <c r="H11" s="27" t="s">
        <v>29</v>
      </c>
      <c r="I11" s="3" t="s">
        <v>35</v>
      </c>
      <c r="J11" s="3"/>
      <c r="K11" s="3" t="s">
        <v>111</v>
      </c>
      <c r="L11" s="48">
        <v>25000</v>
      </c>
      <c r="M11" s="11"/>
      <c r="N11" s="11"/>
      <c r="O11" s="3"/>
    </row>
    <row r="12" spans="2:16" x14ac:dyDescent="0.7">
      <c r="C12" s="24" t="s">
        <v>28</v>
      </c>
      <c r="D12" s="51">
        <v>4</v>
      </c>
      <c r="E12" s="3" t="s">
        <v>36</v>
      </c>
      <c r="F12" s="3" t="s">
        <v>37</v>
      </c>
      <c r="G12" s="3">
        <v>1</v>
      </c>
      <c r="H12" s="27" t="s">
        <v>29</v>
      </c>
      <c r="I12" s="3" t="s">
        <v>35</v>
      </c>
      <c r="J12" s="3"/>
      <c r="K12" s="3"/>
      <c r="L12" s="48">
        <v>10000</v>
      </c>
      <c r="M12" s="11"/>
      <c r="N12" s="11"/>
      <c r="O12" s="3"/>
    </row>
    <row r="13" spans="2:16" x14ac:dyDescent="0.7">
      <c r="C13" s="24" t="s">
        <v>28</v>
      </c>
      <c r="D13" s="51">
        <v>5</v>
      </c>
      <c r="E13" s="3" t="s">
        <v>107</v>
      </c>
      <c r="F13" s="3" t="s">
        <v>110</v>
      </c>
      <c r="G13" s="3">
        <v>1</v>
      </c>
      <c r="H13" s="27" t="s">
        <v>29</v>
      </c>
      <c r="I13" s="3" t="s">
        <v>108</v>
      </c>
      <c r="J13" s="3"/>
      <c r="K13" s="3"/>
      <c r="L13" s="48">
        <v>5500</v>
      </c>
      <c r="M13" s="11"/>
      <c r="N13" s="11"/>
      <c r="O13" s="3"/>
    </row>
    <row r="14" spans="2:16" x14ac:dyDescent="0.7">
      <c r="C14" s="24" t="s">
        <v>28</v>
      </c>
      <c r="D14" s="51">
        <v>6</v>
      </c>
      <c r="E14" s="3" t="s">
        <v>96</v>
      </c>
      <c r="F14" s="3" t="s">
        <v>109</v>
      </c>
      <c r="G14" s="3">
        <v>1</v>
      </c>
      <c r="H14" s="27" t="s">
        <v>29</v>
      </c>
      <c r="I14" s="3" t="s">
        <v>108</v>
      </c>
      <c r="J14" s="3"/>
      <c r="K14" s="3"/>
      <c r="L14" s="48">
        <v>6490</v>
      </c>
      <c r="M14" s="11"/>
      <c r="N14" s="11"/>
      <c r="O14" s="3"/>
    </row>
    <row r="15" spans="2:16" x14ac:dyDescent="0.7">
      <c r="C15" s="47" t="s">
        <v>28</v>
      </c>
      <c r="D15" s="51">
        <v>7</v>
      </c>
      <c r="E15" s="3" t="s">
        <v>38</v>
      </c>
      <c r="F15" s="3" t="s">
        <v>39</v>
      </c>
      <c r="G15" s="3">
        <v>1</v>
      </c>
      <c r="H15" s="27" t="s">
        <v>29</v>
      </c>
      <c r="I15" s="3" t="s">
        <v>35</v>
      </c>
      <c r="J15" s="3"/>
      <c r="K15" s="3"/>
      <c r="L15" s="48">
        <v>20000</v>
      </c>
      <c r="M15" s="11"/>
      <c r="N15" s="11"/>
      <c r="O15" s="3"/>
    </row>
    <row r="16" spans="2:16" x14ac:dyDescent="0.7">
      <c r="C16" s="50" t="s">
        <v>28</v>
      </c>
      <c r="D16" s="51">
        <v>8</v>
      </c>
      <c r="E16" s="3" t="s">
        <v>40</v>
      </c>
      <c r="F16" s="3" t="s">
        <v>99</v>
      </c>
      <c r="G16" s="3">
        <v>1</v>
      </c>
      <c r="H16" s="27" t="s">
        <v>29</v>
      </c>
      <c r="I16" s="3" t="s">
        <v>98</v>
      </c>
      <c r="J16" s="3"/>
      <c r="K16" s="3"/>
      <c r="L16" s="48">
        <f>49.99*137.07</f>
        <v>6852.1292999999996</v>
      </c>
      <c r="M16" s="11"/>
      <c r="N16" s="11"/>
      <c r="O16" s="3"/>
      <c r="P16" s="1" t="s">
        <v>97</v>
      </c>
    </row>
    <row r="17" spans="3:15" x14ac:dyDescent="0.7">
      <c r="C17" s="23" t="s">
        <v>41</v>
      </c>
      <c r="D17" s="51">
        <v>9</v>
      </c>
      <c r="E17" s="3" t="s">
        <v>100</v>
      </c>
      <c r="F17" s="3" t="s">
        <v>101</v>
      </c>
      <c r="G17" s="26">
        <v>1</v>
      </c>
      <c r="H17" s="27" t="s">
        <v>29</v>
      </c>
      <c r="I17" s="3" t="s">
        <v>102</v>
      </c>
      <c r="J17" s="3"/>
      <c r="K17" s="3"/>
      <c r="L17" s="48">
        <v>6006</v>
      </c>
      <c r="M17" s="11"/>
      <c r="N17" s="11"/>
      <c r="O17" s="3"/>
    </row>
    <row r="18" spans="3:15" x14ac:dyDescent="0.7">
      <c r="C18" s="22" t="s">
        <v>42</v>
      </c>
      <c r="D18" s="51" t="s">
        <v>27</v>
      </c>
      <c r="E18" s="3" t="s">
        <v>27</v>
      </c>
      <c r="F18" s="3" t="s">
        <v>27</v>
      </c>
      <c r="G18" s="3" t="s">
        <v>27</v>
      </c>
      <c r="H18" s="27" t="s">
        <v>26</v>
      </c>
      <c r="I18" s="3" t="s">
        <v>27</v>
      </c>
      <c r="J18" s="3"/>
      <c r="K18" s="3"/>
      <c r="L18" s="48"/>
      <c r="M18" s="11"/>
      <c r="N18" s="11"/>
      <c r="O18" s="3"/>
    </row>
    <row r="19" spans="3:15" x14ac:dyDescent="0.7">
      <c r="C19" s="23" t="s">
        <v>43</v>
      </c>
      <c r="D19" s="51">
        <v>10</v>
      </c>
      <c r="E19" s="3" t="s">
        <v>94</v>
      </c>
      <c r="F19" s="3" t="s">
        <v>95</v>
      </c>
      <c r="G19" s="3">
        <v>1</v>
      </c>
      <c r="H19" s="27" t="s">
        <v>29</v>
      </c>
      <c r="I19" s="3" t="s">
        <v>87</v>
      </c>
      <c r="J19" s="3"/>
      <c r="K19" s="3"/>
      <c r="L19" s="48">
        <v>424</v>
      </c>
      <c r="M19" s="11"/>
      <c r="N19" s="11"/>
      <c r="O19" s="3"/>
    </row>
    <row r="20" spans="3:15" x14ac:dyDescent="0.7">
      <c r="C20" s="24" t="s">
        <v>43</v>
      </c>
      <c r="D20" s="51">
        <v>11</v>
      </c>
      <c r="E20" s="3" t="s">
        <v>92</v>
      </c>
      <c r="F20" s="3" t="s">
        <v>93</v>
      </c>
      <c r="G20" s="3">
        <v>2</v>
      </c>
      <c r="H20" s="27" t="s">
        <v>29</v>
      </c>
      <c r="I20" s="3" t="s">
        <v>88</v>
      </c>
      <c r="J20" s="3"/>
      <c r="K20" s="3"/>
      <c r="L20" s="48">
        <f>424*2</f>
        <v>848</v>
      </c>
      <c r="M20" s="11"/>
      <c r="N20" s="11"/>
      <c r="O20" s="3"/>
    </row>
    <row r="21" spans="3:15" x14ac:dyDescent="0.7">
      <c r="C21" s="22" t="s">
        <v>44</v>
      </c>
      <c r="D21" s="51" t="s">
        <v>27</v>
      </c>
      <c r="E21" s="3" t="s">
        <v>103</v>
      </c>
      <c r="F21" s="3" t="s">
        <v>104</v>
      </c>
      <c r="G21" s="3">
        <v>1</v>
      </c>
      <c r="H21" s="27" t="s">
        <v>26</v>
      </c>
      <c r="I21" s="3" t="s">
        <v>88</v>
      </c>
      <c r="J21" s="3" t="s">
        <v>27</v>
      </c>
      <c r="K21" s="3"/>
      <c r="L21" s="48"/>
      <c r="M21" s="11"/>
      <c r="N21" s="11"/>
      <c r="O21" s="3"/>
    </row>
    <row r="22" spans="3:15" x14ac:dyDescent="0.7">
      <c r="C22" s="3" t="s">
        <v>45</v>
      </c>
      <c r="D22" s="27">
        <v>12</v>
      </c>
      <c r="E22" s="3" t="s">
        <v>91</v>
      </c>
      <c r="F22" s="3"/>
      <c r="G22" s="3">
        <v>1</v>
      </c>
      <c r="H22" s="27" t="s">
        <v>29</v>
      </c>
      <c r="I22" s="3" t="s">
        <v>88</v>
      </c>
      <c r="J22" s="3"/>
      <c r="K22" s="3"/>
      <c r="L22" s="48">
        <v>2926</v>
      </c>
      <c r="M22" s="11"/>
      <c r="N22" s="11"/>
      <c r="O22" s="3"/>
    </row>
    <row r="23" spans="3:15" x14ac:dyDescent="0.7">
      <c r="C23" s="3" t="s">
        <v>46</v>
      </c>
      <c r="D23" s="27" t="s">
        <v>27</v>
      </c>
      <c r="E23" s="3" t="s">
        <v>27</v>
      </c>
      <c r="F23" s="3" t="s">
        <v>27</v>
      </c>
      <c r="G23" s="3" t="s">
        <v>27</v>
      </c>
      <c r="H23" s="27" t="s">
        <v>26</v>
      </c>
      <c r="I23" s="3" t="s">
        <v>27</v>
      </c>
      <c r="J23" s="3"/>
      <c r="K23" s="3"/>
      <c r="L23" s="48"/>
      <c r="M23" s="11"/>
      <c r="N23" s="11"/>
      <c r="O23" s="3"/>
    </row>
  </sheetData>
  <autoFilter ref="C6:L22" xr:uid="{00000000-0001-0000-0400-000000000000}"/>
  <phoneticPr fontId="1"/>
  <conditionalFormatting sqref="L17:N23 M11:N16">
    <cfRule type="expression" dxfId="3" priority="4">
      <formula>$H11="ベース車両に含む"</formula>
    </cfRule>
  </conditionalFormatting>
  <conditionalFormatting sqref="M8:N8">
    <cfRule type="expression" dxfId="2" priority="3">
      <formula>$H8="ベース車両に含む"</formula>
    </cfRule>
  </conditionalFormatting>
  <conditionalFormatting sqref="M9:N9">
    <cfRule type="expression" dxfId="1" priority="2">
      <formula>$H9="ベース車両に含む"</formula>
    </cfRule>
  </conditionalFormatting>
  <conditionalFormatting sqref="M10:N10">
    <cfRule type="expression" dxfId="0" priority="1">
      <formula>$H10="ベース車両に含む"</formula>
    </cfRule>
  </conditionalFormatting>
  <dataValidations count="1">
    <dataValidation type="list" allowBlank="1" showInputMessage="1" showErrorMessage="1" sqref="H8:H23" xr:uid="{50FE14A4-5D24-4A6E-9C6F-5D122D5F71EF}">
      <formula1>"ベース車両に含む,新規追加"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2EF6F-E46D-4D7E-A2E5-899DF65D34CB}">
  <dimension ref="B2"/>
  <sheetViews>
    <sheetView showGridLines="0" zoomScale="70" zoomScaleNormal="70" workbookViewId="0"/>
  </sheetViews>
  <sheetFormatPr defaultRowHeight="15" x14ac:dyDescent="0.7"/>
  <cols>
    <col min="1" max="2" width="3.625" style="1" customWidth="1"/>
    <col min="3" max="16384" width="9" style="1"/>
  </cols>
  <sheetData>
    <row r="2" spans="2:2" ht="22.15" x14ac:dyDescent="0.7">
      <c r="B2" s="2" t="s">
        <v>47</v>
      </c>
    </row>
  </sheetData>
  <phoneticPr fontId="1"/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CD33A-CBE2-447D-815F-E96B355C01CC}">
  <sheetPr>
    <tabColor theme="9" tint="0.79998168889431442"/>
  </sheetPr>
  <dimension ref="B2"/>
  <sheetViews>
    <sheetView showGridLines="0" tabSelected="1" zoomScale="55" zoomScaleNormal="55" workbookViewId="0"/>
  </sheetViews>
  <sheetFormatPr defaultRowHeight="15" x14ac:dyDescent="0.7"/>
  <cols>
    <col min="1" max="2" width="3.625" style="1" customWidth="1"/>
    <col min="3" max="16384" width="9" style="1"/>
  </cols>
  <sheetData>
    <row r="2" spans="2:2" ht="22.15" x14ac:dyDescent="0.7">
      <c r="B2" s="2" t="s">
        <v>127</v>
      </c>
    </row>
  </sheetData>
  <phoneticPr fontId="1"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12710270BC47624E876E3745DEABBE18" ma:contentTypeVersion="16" ma:contentTypeDescription="新しいドキュメントを作成します。" ma:contentTypeScope="" ma:versionID="f1eee96d6eb92b3d5b5942d1bf941298">
  <xsd:schema xmlns:xsd="http://www.w3.org/2001/XMLSchema" xmlns:xs="http://www.w3.org/2001/XMLSchema" xmlns:p="http://schemas.microsoft.com/office/2006/metadata/properties" xmlns:ns2="927eaad6-e374-47ff-9236-5cb97353e281" xmlns:ns3="05ababda-dd3f-4a2f-a9e0-0ade870a2bb0" targetNamespace="http://schemas.microsoft.com/office/2006/metadata/properties" ma:root="true" ma:fieldsID="1e9ba22f72c9ca172cf2a8c61bc74852" ns2:_="" ns3:_="">
    <xsd:import namespace="927eaad6-e374-47ff-9236-5cb97353e281"/>
    <xsd:import namespace="05ababda-dd3f-4a2f-a9e0-0ade870a2b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7eaad6-e374-47ff-9236-5cb97353e2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画像タグ" ma:readOnly="false" ma:fieldId="{5cf76f15-5ced-4ddc-b409-7134ff3c332f}" ma:taxonomyMulti="true" ma:sspId="fbb6b5ab-130f-406c-b12d-fd708af073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ababda-dd3f-4a2f-a9e0-0ade870a2bb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599448-0506-487c-987c-756e9b650618}" ma:internalName="TaxCatchAll" ma:showField="CatchAllData" ma:web="05ababda-dd3f-4a2f-a9e0-0ade870a2b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DFB76B0-98CA-4668-8329-7D1F7EC630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27eaad6-e374-47ff-9236-5cb97353e281"/>
    <ds:schemaRef ds:uri="05ababda-dd3f-4a2f-a9e0-0ade870a2b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B508427-ABC6-4B82-8000-D11C54D0B2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手順</vt:lpstr>
      <vt:lpstr>基礎情報</vt:lpstr>
      <vt:lpstr>基礎情報(記載例)</vt:lpstr>
      <vt:lpstr>リスト</vt:lpstr>
      <vt:lpstr>リスト(記載例)</vt:lpstr>
      <vt:lpstr>パーツ説明写真</vt:lpstr>
      <vt:lpstr>パーツ説明写真(記載例)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yuki.hayashi</dc:creator>
  <cp:keywords/>
  <dc:description/>
  <cp:lastModifiedBy>Hayashi Yuki</cp:lastModifiedBy>
  <cp:revision/>
  <dcterms:created xsi:type="dcterms:W3CDTF">2021-09-15T09:23:35Z</dcterms:created>
  <dcterms:modified xsi:type="dcterms:W3CDTF">2023-01-19T16:38:21Z</dcterms:modified>
  <cp:category/>
  <cp:contentStatus/>
</cp:coreProperties>
</file>